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4\9-ZP.26.9.2024.MR-Zakup, dostawa i montaż wyposażenia Oddziału Żłobka Miejskiego przy ul. Kossutha 7 w Katowicach-sekretariat\Na strone\zmiana\"/>
    </mc:Choice>
  </mc:AlternateContent>
  <bookViews>
    <workbookView xWindow="0" yWindow="0" windowWidth="28800" windowHeight="12030"/>
  </bookViews>
  <sheets>
    <sheet name="Zadanie 5 WYPOSAŻENIE KUCHNI" sheetId="4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I10" i="4" s="1"/>
  <c r="G11" i="4"/>
  <c r="I11" i="4"/>
  <c r="G12" i="4"/>
  <c r="I12" i="4" s="1"/>
  <c r="G13" i="4"/>
  <c r="I13" i="4"/>
  <c r="G14" i="4"/>
  <c r="I14" i="4" s="1"/>
  <c r="G15" i="4"/>
  <c r="I15" i="4"/>
  <c r="G16" i="4"/>
  <c r="I16" i="4" s="1"/>
  <c r="G17" i="4"/>
  <c r="I17" i="4"/>
  <c r="G18" i="4"/>
  <c r="I18" i="4" s="1"/>
  <c r="G19" i="4"/>
  <c r="I19" i="4"/>
  <c r="G20" i="4"/>
  <c r="I20" i="4" s="1"/>
  <c r="G21" i="4"/>
  <c r="I21" i="4"/>
  <c r="G22" i="4"/>
  <c r="I22" i="4" s="1"/>
  <c r="G23" i="4"/>
  <c r="I23" i="4"/>
  <c r="G24" i="4"/>
  <c r="I24" i="4" s="1"/>
  <c r="G25" i="4"/>
  <c r="I25" i="4"/>
  <c r="G26" i="4"/>
  <c r="I26" i="4" s="1"/>
  <c r="G27" i="4"/>
  <c r="I27" i="4"/>
  <c r="G28" i="4"/>
  <c r="I28" i="4" s="1"/>
  <c r="G29" i="4"/>
  <c r="I29" i="4"/>
  <c r="G30" i="4"/>
  <c r="I30" i="4" s="1"/>
  <c r="G31" i="4"/>
  <c r="I31" i="4"/>
  <c r="G32" i="4"/>
  <c r="I32" i="4" s="1"/>
  <c r="G33" i="4"/>
  <c r="I33" i="4"/>
  <c r="G34" i="4"/>
  <c r="I34" i="4" s="1"/>
  <c r="G35" i="4"/>
  <c r="I35" i="4"/>
  <c r="G36" i="4"/>
  <c r="I36" i="4" s="1"/>
  <c r="G37" i="4"/>
  <c r="I37" i="4"/>
  <c r="G38" i="4"/>
  <c r="I38" i="4" s="1"/>
  <c r="G39" i="4"/>
  <c r="I39" i="4"/>
  <c r="G40" i="4"/>
  <c r="I40" i="4" s="1"/>
  <c r="G41" i="4"/>
  <c r="I41" i="4"/>
  <c r="G42" i="4"/>
  <c r="I42" i="4" s="1"/>
  <c r="G43" i="4"/>
  <c r="I43" i="4"/>
  <c r="G44" i="4"/>
  <c r="I44" i="4" s="1"/>
  <c r="G45" i="4"/>
  <c r="I45" i="4"/>
  <c r="G46" i="4"/>
  <c r="I46" i="4" s="1"/>
  <c r="G47" i="4"/>
  <c r="I47" i="4"/>
  <c r="G48" i="4"/>
  <c r="I48" i="4" s="1"/>
  <c r="G49" i="4"/>
  <c r="I49" i="4"/>
  <c r="G50" i="4"/>
  <c r="I50" i="4" s="1"/>
  <c r="G51" i="4"/>
  <c r="I51" i="4"/>
  <c r="G52" i="4"/>
  <c r="I52" i="4" s="1"/>
  <c r="G53" i="4"/>
  <c r="I53" i="4"/>
  <c r="G54" i="4"/>
  <c r="I54" i="4" s="1"/>
  <c r="G55" i="4"/>
  <c r="I55" i="4"/>
  <c r="G56" i="4"/>
  <c r="I56" i="4" s="1"/>
  <c r="G57" i="4"/>
  <c r="I57" i="4"/>
  <c r="G58" i="4"/>
  <c r="I58" i="4" s="1"/>
  <c r="G59" i="4"/>
  <c r="I59" i="4"/>
  <c r="G60" i="4"/>
  <c r="I60" i="4" s="1"/>
  <c r="G61" i="4"/>
  <c r="I61" i="4"/>
  <c r="G7" i="4"/>
  <c r="I7" i="4"/>
  <c r="G8" i="4"/>
  <c r="I8" i="4"/>
  <c r="G9" i="4"/>
  <c r="I9" i="4"/>
  <c r="G6" i="4" l="1"/>
  <c r="I6" i="4" s="1"/>
  <c r="G62" i="4" l="1"/>
  <c r="I62" i="4"/>
</calcChain>
</file>

<file path=xl/sharedStrings.xml><?xml version="1.0" encoding="utf-8"?>
<sst xmlns="http://schemas.openxmlformats.org/spreadsheetml/2006/main" count="132" uniqueCount="83">
  <si>
    <t>NAZWA TOWARU</t>
  </si>
  <si>
    <t>Cena jednostkowa brutto</t>
  </si>
  <si>
    <t>1</t>
  </si>
  <si>
    <t>2</t>
  </si>
  <si>
    <t>L.P.</t>
  </si>
  <si>
    <t>j.m.</t>
  </si>
  <si>
    <t>Cena jednostkowa netto</t>
  </si>
  <si>
    <t>Wartość netto</t>
  </si>
  <si>
    <t>Wartość brutto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</si>
  <si>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</si>
  <si>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</si>
  <si>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</si>
  <si>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</si>
  <si>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</si>
  <si>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</si>
  <si>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</si>
  <si>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</si>
  <si>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</si>
  <si>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X</t>
  </si>
  <si>
    <t>szt</t>
  </si>
  <si>
    <t>Razem ilość</t>
  </si>
  <si>
    <t>Razem</t>
  </si>
  <si>
    <t xml:space="preserve">                                                                                                                                                                                             </t>
  </si>
  <si>
    <t>MAGAZYN SPOŻYWCZY</t>
  </si>
  <si>
    <t>OBIERALNIA</t>
  </si>
  <si>
    <t>KUCHNIA MLECZNA</t>
  </si>
  <si>
    <t>ROZDZIELNIA gr. 2</t>
  </si>
  <si>
    <t>ZMYWALNIA gr. 1</t>
  </si>
  <si>
    <t>ZMYWALNIA gr. 2/3</t>
  </si>
  <si>
    <t>MAGAZYN JARZYN</t>
  </si>
  <si>
    <t>ROZDZIELNIA gr.  3</t>
  </si>
  <si>
    <t>Stawka Vat %</t>
  </si>
  <si>
    <t>KUCHNIA GŁÓWNA</t>
  </si>
  <si>
    <r>
      <rPr>
        <b/>
        <sz val="12"/>
        <rFont val="Times New Roman"/>
        <family val="1"/>
        <charset val="238"/>
      </rPr>
      <t xml:space="preserve">Naświetlacz do jaj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Naświetlacz do jaj  - urządzenie przeznaczone do powierzchniowej dezynfekcji jaj; o jednorazowym wsadzie 30 sztuk; wykonany ze stali nierdzewnej; zapewniający wysoką trwałość oraz higienę użytkowania oraz 100-procentową skuteczność procesu dezynfekcji; o krótkim czasie procesu dezynfekcji (90 sek.); wyposażony w 4 lampy, emitujące promieniowanie UV-C; posiadający  Certyfikat Państwowego Zakładu Higieny oraz potwierdzenie skuteczności pracy; moc 80 W; zasilanie; 230 V; wym.: dł. 38-40 cm x szer. 45-50 cm x  wys. 18-20 cm.</t>
    </r>
  </si>
  <si>
    <r>
      <t xml:space="preserve">Taboret gastronomiczny indukcyjny 1-palnikowy                                                                                               </t>
    </r>
    <r>
      <rPr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Taboret kuchenny indukcyjny; 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o wym. 40 cm x 40 cm x 38 cm;    przeznaczony do profesjonalnej gastronomii; konstrukcja urządzenia wykonana jest ze stali nierdzewnej ze wzmocnioną  ramą; płyta indukcyjna o wym. 34 cm x 34 cm;  wykonana jest ze szkła hartowanego o grubości 5 mm;  pole indukcyjne o mocy 5 kW; sterowanie za pomocą pokrętła, z możliwością 11-stopniowej regulacji mocy; nogi taboretu z regulowaną wysokością, z wtyczką w zestawie</t>
    </r>
    <r>
      <rPr>
        <sz val="12"/>
        <color rgb="FF0070C0"/>
        <rFont val="Times New Roman"/>
        <family val="1"/>
        <charset val="238"/>
      </rPr>
      <t xml:space="preserve">; </t>
    </r>
    <r>
      <rPr>
        <sz val="12"/>
        <rFont val="Times New Roman"/>
        <family val="1"/>
        <charset val="238"/>
      </rPr>
      <t>zasilanie 400 V.</t>
    </r>
  </si>
  <si>
    <r>
      <t xml:space="preserve">Wózek kelnerski 3-półkowy                                                                                                  </t>
    </r>
    <r>
      <rPr>
        <sz val="12"/>
        <color theme="1"/>
        <rFont val="Times New Roman"/>
        <family val="1"/>
        <charset val="238"/>
      </rPr>
      <t>Wózek kelnerski 3-półkowy; wykonany z polerowanej stali nierdzewnej; o wym. dł. 86 cm x szer. 54 cm x wys. 94 cm; z półkami o wym. 84,5 cm x 52,5 cm  wykonanymi z blachy o grubości 0,7 mm; z  okrągłymi rurkami kształtowników; wyposażony w 4 kółka skrętne, w tym 2 kółka z hamulcami; o solidnej konstrukcji; z matami wygłuszającymi drgania od spodu półki.</t>
    </r>
  </si>
  <si>
    <r>
      <t xml:space="preserve">Szafa chłodnicza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Szafa chłodnicza o wym.: szer. 60-65 cm x gł. 55-60 cm x wys. 180-200 cm; profesjonalne urządzenie służące do przechowywania żywności; chłodnia jednodrzwiowa; obudowa wykonana ze stali chromo-niklowej 18/10 - AISI 304; agregat z ekologicznym czynnikiem R-290 umieszczonym  na górze urządzenia, w formie monobloku (część przechowalnicza jest wolna od parownika); obieg powietrza w chłodniczej szafie jest wymuszony (wentylator);  odszranianie i odparowanie kondensatu automatyczne; z wyświetlaczem elektronicznym pozwalającym na intuicyjne sterowanie parametrami; zasilanie elektr. (własne chłodzenie) 260 W / 230 V; czynnik chłodniczy: R290; pojemność 370-400 l; zakres temperatur +2 / +12°C; w zestawie z akcesoriami: 3 ruszty nierdzewne; 3 pary prowadnic; oświetlenie LED; zamek; dostosowana go pojemników GN 1/1.</t>
    </r>
  </si>
  <si>
    <r>
      <rPr>
        <b/>
        <sz val="12"/>
        <rFont val="Times New Roman"/>
        <family val="1"/>
        <charset val="238"/>
      </rPr>
      <t>Stół roboczy centralny z otwartą półką</t>
    </r>
    <r>
      <rPr>
        <sz val="12"/>
        <rFont val="Times New Roman"/>
        <family val="1"/>
        <charset val="238"/>
      </rPr>
      <t xml:space="preserve">                                                                                   Stół roboczy centralny z półką;  szacunkowy wym.: szer. 90-100 cm x gł. 60-70 cm x wys. 85 cm;  wykonany ze stali nierdzewnej o grubości 0,8-1 mm; blat stołu wygłuszony płytą wiórową klejoną od spodu do blachy klejami spełniającymi wszystkie wymogi dotyczące kontaktu z żywnością; blat bez rantów; płyta zabezpieczona  środkami wodoodpornymi sprawiającymi, że stół jest odporny na działanie wilgoci; stelaż stołu oparty na kształtownikach o profilu zamkniętym.                                                                                                                        
</t>
    </r>
  </si>
  <si>
    <r>
      <rPr>
        <b/>
        <sz val="12"/>
        <rFont val="Times New Roman"/>
        <family val="1"/>
        <charset val="238"/>
      </rPr>
      <t xml:space="preserve">Stół ze zlewem jednokomorowym (L)                                                                                </t>
    </r>
    <r>
      <rPr>
        <sz val="12"/>
        <rFont val="Times New Roman"/>
        <family val="1"/>
        <charset val="238"/>
      </rPr>
      <t>Stół ze zlewem jednokomorowym; szacunkowy wym.: szer.100-110 cm x gł. 60 cm x wys. 85 cm;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komora zlewu usytuowana po lewej stronie; z półką dolną; wykonany ze stali nierdzewnej; powierzchnia płyty stołu ze zlewem wyprofilowana na 4 mm, zabezpieczająca przed spływaniem wody poza obrys mebla; stelaż opierający się na kształtownikach o profilu zamkniętym; posiadający rant tylny – listwę ogranicznikową o wysokości około 4 cm, zabezpieczającą przed zsuwaniem się odpadków z części roboczej w szczeliny przy ścianie kuchni; w zestawie z baterią umywalkową z dźwignią łokciową.</t>
    </r>
  </si>
  <si>
    <r>
      <rPr>
        <b/>
        <sz val="12"/>
        <rFont val="Times New Roman"/>
        <family val="1"/>
        <charset val="238"/>
      </rPr>
      <t xml:space="preserve">Basen/zlew dwukomorowy  </t>
    </r>
    <r>
      <rPr>
        <b/>
        <sz val="12"/>
        <color rgb="FF00B050"/>
        <rFont val="Times New Roman"/>
        <family val="1"/>
        <charset val="238"/>
      </rPr>
      <t xml:space="preserve">      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Basen - zlew głęboki 2-komorowy; wykonany ze stali nierdzewnej; szacunkowy wym: szer. 120 cm x gł. 55-60 cm x wys. 85 cm, gł. komory 36-45 cm; przeznaczony do ręcznego mycia naczyń o dużej pojemności; wykonywany z rantem tylnym – listwą ogranicznikową o wysokości około 4 cm, zabezpieczającą przed zsuwaniem się odpadków z części roboczej w szczeliny przy ścianie kuchni; stelaż stołu z basenem opierający się na kształtownikach o profilu zamkniętym; w zestawie z baterią stojącą ze spryskiwaczem i wylewką.
</t>
    </r>
  </si>
  <si>
    <r>
      <rPr>
        <b/>
        <sz val="12"/>
        <rFont val="Times New Roman"/>
        <family val="1"/>
        <charset val="238"/>
      </rPr>
      <t xml:space="preserve">Stół ze zlewem jednokomorowym z szafką (P) </t>
    </r>
    <r>
      <rPr>
        <sz val="12"/>
        <rFont val="Times New Roman"/>
        <family val="1"/>
        <charset val="238"/>
      </rPr>
      <t xml:space="preserve">                                                                                Stół ze zlewem jednokomorowym; szacunkowy wym.: szer. 95-100 cm x gł. 60 cm x wys. 85 cm; wykonany ze stali nierdzewnej o grubości 0,8-1 mm; komora zlewu po prawej stronie;  z szafką z drzwiami otwieranymi; powierzchnia płyty stołu wyprofilowana na 4 mm, co zabezpiecza przed spływaniem wody poza obrys mebla; stelaż oparty na kształtownikach o profilu zamkniętym; stół z rantem tylnym – listwą ogranicznikową o wysokości około 4 cm, zabezpieczającą przed zsuwaniem się odpadków z części roboczej w szczeliny przy ścianie kuchni; w zestawie z baterią umywalkową z dźwignią łokciową.</t>
    </r>
  </si>
  <si>
    <r>
      <rPr>
        <b/>
        <sz val="12"/>
        <rFont val="Times New Roman"/>
        <family val="1"/>
        <charset val="238"/>
      </rPr>
      <t xml:space="preserve">Stół/szafka z drzwiami otwieranymi </t>
    </r>
    <r>
      <rPr>
        <b/>
        <sz val="12"/>
        <color rgb="FF00B050"/>
        <rFont val="Times New Roman"/>
        <family val="1"/>
        <charset val="238"/>
      </rPr>
      <t xml:space="preserve">                                        </t>
    </r>
    <r>
      <rPr>
        <b/>
        <sz val="12"/>
        <rFont val="Times New Roman"/>
        <family val="1"/>
        <charset val="238"/>
      </rPr>
      <t xml:space="preserve">                       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Stół roboczy wykonany ze stali nierdzewnej o grubości 0,8-1 mm; szacunkowy wym.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szer. 145-150 cm x gł. 60 cm x wys. 85 cm; 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z szafką z drzwiami otwieranymi; z półką wewnątrz szafki; blat stołu wygłuszony płytą wiórową klejoną od spodu do blachy klejami spełniającymi wszystkie wymogi dotyczące kontaktu z żywnością; zabezpieczony środkami wodoodpornymi sprawiającymu, że stół jest odporny na działanie wilgoci; stelaż oparty na kształtownikach o profilu zamkniętym; z rantem tylnym – listwą ogranicznikową o wysokości około 4 cm, zabezpieczającą przed zsuwaniem się odpadków z części roboczej w szczeliny przy ścianie kuchni. </t>
    </r>
  </si>
  <si>
    <r>
      <rPr>
        <b/>
        <sz val="12"/>
        <rFont val="Times New Roman"/>
        <family val="1"/>
        <charset val="238"/>
      </rPr>
      <t>Umywalka kolanowa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Umywalka do rąk kolanowa; wykonana ze stali nierdzewnej; szacunkowy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wym.: szer. 33-35 cm x dł. 38-40 cm x wys. 57-60 cm; wyposażona w kolanowy zawór z otwarciem czasowym z regulacją temperatury; w zestawie z baterią sztorcową, dozownikiem na mydło, zaworem mieszacza, zaworem czasowym, wężykami elastycznymi. </t>
    </r>
  </si>
  <si>
    <r>
      <t xml:space="preserve">Okap ze stali nierdzewnej przyścienny                                                                                    </t>
    </r>
    <r>
      <rPr>
        <sz val="12"/>
        <color theme="1"/>
        <rFont val="Times New Roman"/>
        <family val="1"/>
        <charset val="238"/>
      </rPr>
      <t xml:space="preserve">Profesjonalny okap przyścienny, wyciągowy;  szacunkowy wym. 300-320 cm;  wykonany ze stali  ze nierdzewnej 0.8-1 mm; 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wyposażony w łapacze tłuszczu - filtry wychwytujące tłuszcz,  przeznaczony jest do filtrowania tłuszczu z powietrza, wychwytywania i odprowadzania zapachów, pary i nadmiaru ciepła z pomieszczenia kuchni;  w zestawie z oświetleniem LED i wentylatorem. </t>
    </r>
    <r>
      <rPr>
        <b/>
        <sz val="12"/>
        <color theme="1"/>
        <rFont val="Times New Roman"/>
        <family val="1"/>
        <charset val="238"/>
      </rPr>
      <t xml:space="preserve">
</t>
    </r>
  </si>
  <si>
    <r>
      <t xml:space="preserve">Szafka wisząca z drzwiami  przesuwnymi                                                  </t>
    </r>
    <r>
      <rPr>
        <sz val="12"/>
        <rFont val="Times New Roman"/>
        <family val="1"/>
        <charset val="238"/>
      </rPr>
      <t xml:space="preserve">                           Szafka wisząca wykonana ze stali nierdzewnej o grubości  0,8-1 mm; szacunkowy wym.: szer. 80-85 cm x gł. 30 cm x wys. 60 cm;  z drzwiami przesuwnymi;  z półką wewnątrz szafki.</t>
    </r>
    <r>
      <rPr>
        <b/>
        <sz val="12"/>
        <rFont val="Times New Roman"/>
        <family val="1"/>
        <charset val="238"/>
      </rPr>
      <t xml:space="preserve"> </t>
    </r>
  </si>
  <si>
    <r>
      <t xml:space="preserve">Stół ze zlewem jednokomorowym z szafką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Stół ze zlewem jednokomorowym; wykonany ze stali nierdzewnej; szacunkowy wym.: szer. 50-60 cm x gł. 60 cm x wys. 85 cm;  z szafką z drzwiami otwieranymi; powierzchnia płyty stołu ze zlewem jest wyprofilowana na 4 mm, co zabezpiecza przed spływaniem wody poza obrys mebla; stelaż oparty na kształtownikach o profilu zamkniętym; stół z rantem tylnym – listwą ogranicznikową o wysokości około 4 cm, zabezpieczającą przed zsuwaniem się odpadków z części roboczej w szczeliny przy ścianie kuchni; w zestawie z baterią umywalkową z dźwignią łokciową.                                  </t>
    </r>
  </si>
  <si>
    <r>
      <t xml:space="preserve">Stół ze zlewem jednokomorowym z szafką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Stół ze zlewem jednokomorowym; wykonany ze stali nierdzewnej; szacunkowy wym.: szer. 50-60 cm x gł. 60 cm x wys. 85 cm;  z szafką z drzwiami otwieranymi; powierzchnia płyty stołu ze zlewem jest wyprofilowana na 4 mm, co zabezpiecza przed spływaniem wody poza obrys mebla; stelaż oparty na kształtownikach o profilu zamkniętym; stół z rantem tylnym – listwą ogranicznikową o wysokości około 4 cm, zabezpieczającą przed zsuwaniem się odpadków z części roboczej w szczeliny przy ścianie kuchni; w zestawie z baterią umywalkową z dźwignią łokciową.         </t>
    </r>
    <r>
      <rPr>
        <b/>
        <sz val="12"/>
        <rFont val="Times New Roman"/>
        <family val="1"/>
        <charset val="238"/>
      </rPr>
      <t xml:space="preserve"> </t>
    </r>
  </si>
  <si>
    <r>
      <rPr>
        <b/>
        <sz val="12"/>
        <rFont val="Times New Roman"/>
        <family val="1"/>
        <charset val="238"/>
      </rPr>
      <t xml:space="preserve">Zestaw regałów magazynowych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regałów magazynowych o łącznej szacunkowej długości  230-240 cm x gł. 40 cm x wys. 170-180 cm; wykonanych ze stali chromowanej; przeznaczonych do użytku w magazynie spożywczym; o solidnej, stabilnej konstrukcji; posiadających 4 półki; z możliwością regulowania wysokości półek celem przechowywania produktów o różnych gabarytach, z możliwością regulacji stopek.</t>
    </r>
  </si>
  <si>
    <r>
      <rPr>
        <b/>
        <sz val="12"/>
        <rFont val="Times New Roman"/>
        <family val="1"/>
        <charset val="238"/>
      </rPr>
      <t>Stół roboczy centralny z otwartą półką</t>
    </r>
    <r>
      <rPr>
        <sz val="12"/>
        <rFont val="Times New Roman"/>
        <family val="1"/>
        <charset val="238"/>
      </rPr>
      <t xml:space="preserve">                                                                                   Stół roboczy centralny z półką;  szacunkowy wym. szer. 90-100 cm x gł. 60-70 cm x wys. 85 cm;  wykonany ze stali nierdzewnej o grubości 0,8-1 mm; blat stołu wygłuszony płytą wiórową klejoną od spodu do blachy klejami spełniającymi wszystkie wymogi dotyczące kontaktu z żywnością; blat bez rantów; płyta zabezpieczona  środkami wodoodpornymi sprawiającymi, że stół jest odporny na działanie wilgoci; stelaż stołu oparty na kształtownikach o profilu zamkniętym.                                                                                                                        
</t>
    </r>
  </si>
  <si>
    <r>
      <t xml:space="preserve">Szafa mroźnicza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Szafa mroźnicza o wym.: szer. 60-65 cm x gł. 55-60 cm x wys. 180-200 cm;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z wymuszonym obiegiem powietrza, z automatycznym odszranianiem i odparowaniem kondensatu gorącym gazem; z regulacją z wyświetlaczem cyfrowym; agregat w formie monobloku umieszczony na górze urządzenia; w zestawie z rusztami 530x420 mm; przystosowana do pojemników GN 1/1; zasilanie elektr. (własne chł.): 420W / 230V; zasilanie elektr. (centralne chł.): 200W / 230V; czynnik chłodniczy: R290; pojemność: 370-400 l; zakres temperatura  -15 / -22 °C; w zestawie min: 3 ruszty nierdzewne, pary prowadnic, oświetlenie LED, zamek; dostosowana go pojemników GN 1/1.</t>
    </r>
  </si>
  <si>
    <r>
      <rPr>
        <b/>
        <sz val="12"/>
        <rFont val="Times New Roman"/>
        <family val="1"/>
        <charset val="238"/>
      </rPr>
      <t xml:space="preserve">Stół ze zlewem jednokomorowym (L)                                      </t>
    </r>
    <r>
      <rPr>
        <sz val="12"/>
        <rFont val="Times New Roman"/>
        <family val="1"/>
        <charset val="238"/>
      </rPr>
      <t xml:space="preserve">                                                                               Stół ze zlewem jednokomorowym; szacunkowy wym.: szer.130-140 cm x gł. 55-60 cm x wys. 85 cm; komora zlewu usytuowana po lewej stronie; z półką dolną; wykonany ze stali nierdzewnej; powierzchnia płyty stołu ze zlewem wyprofilowana na 4 mm, zabezpieczająca przed spływaniem wody poza obrys mebla; stelaż opierający się na kształtownikach o profilu zamkniętym; posiadający rant tylny – listwę ogranicznikową o wysokości około 4 cm, zabezpieczającą przed zsuwaniem się odpadków z części roboczej w szczeliny przy ścianie kuchni; w zestawie z baterią stojącą ze spryskiwaczem i wylewką.</t>
    </r>
  </si>
  <si>
    <r>
      <rPr>
        <b/>
        <sz val="12"/>
        <color theme="1"/>
        <rFont val="Times New Roman"/>
        <family val="1"/>
        <charset val="238"/>
      </rPr>
      <t>Stół/szafka z drzwiami i szufladami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                                        Stół roboczy wykonany ze stali nierdzewnej o grubości 0,8-1 mm; szacunkowy wym.: szer. 240-250 cm x gł. 60 cm x wys. 85 cm;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 xml:space="preserve"> z </t>
    </r>
    <r>
      <rPr>
        <sz val="12"/>
        <rFont val="Times New Roman"/>
        <family val="1"/>
        <charset val="238"/>
      </rPr>
      <t>2 blokami po 2 szuflady</t>
    </r>
    <r>
      <rPr>
        <sz val="12"/>
        <color theme="1"/>
        <rFont val="Times New Roman"/>
        <family val="1"/>
        <charset val="238"/>
      </rPr>
      <t xml:space="preserve"> i szafką z drzwiami przesuwnymi usytuowaną w środku; z półką wewnątrz szafki; blat stołu wygłuszony płytą wiórową klejoną od spodu do blachy klejami spełniającymi wszystkie wymogi dotyczące kontaktu z żywnością; zabezpieczony środkami wodoodpornymi sprawiającymi, że stół jest odporny na działanie wilgoci; stelaż stołu oparty na kształtownikach o profilu zamkniętym; z rantem tylnym – listwą ogranicznikową o wysokości około 4 cm, zabezpieczającą przed zsuwaniem się odpadków z części roboczej w szczeliny przy ścianie kuchni. </t>
    </r>
  </si>
  <si>
    <r>
      <t>Szafka wisząca z drzwiami przesuwnymi</t>
    </r>
    <r>
      <rPr>
        <b/>
        <sz val="12"/>
        <color rgb="FF00B050"/>
        <rFont val="Times New Roman"/>
        <family val="1"/>
        <charset val="238"/>
      </rPr>
      <t xml:space="preserve">    </t>
    </r>
    <r>
      <rPr>
        <b/>
        <sz val="12"/>
        <color rgb="FF00B0F0"/>
        <rFont val="Times New Roman"/>
        <family val="1"/>
        <charset val="238"/>
      </rPr>
      <t xml:space="preserve">      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Szafka wisząca wykonana ze stali nierdzewnej o grubości  0,8-1 mm; szacunkowy wym.: szer. 120 cm x gł. 30 cm x wys. 60 cm;  z drzwiami przesuwnymi;  z półką wewnątrz szafki. 
</t>
    </r>
  </si>
  <si>
    <r>
      <rPr>
        <b/>
        <sz val="12"/>
        <rFont val="Times New Roman"/>
        <family val="1"/>
        <charset val="238"/>
      </rPr>
      <t>Zestaw regałów magazynowych</t>
    </r>
    <r>
      <rPr>
        <b/>
        <sz val="12"/>
        <color rgb="FF00B050"/>
        <rFont val="Times New Roman"/>
        <family val="1"/>
        <charset val="238"/>
      </rPr>
      <t xml:space="preserve">                      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           </t>
    </r>
    <r>
      <rPr>
        <sz val="12"/>
        <rFont val="Times New Roman"/>
        <family val="1"/>
        <charset val="238"/>
      </rPr>
      <t>Zestaw regałów magazynowych o łącznej długości: szacunkowo 320-350 cm x gł. 45-50 cm x wys.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170-180 cm; wykonanych ze stali chromowanej; przeznaczonych do użytku w magazynie spożywczym; o solidnej, stabilnej konstrukcji; posiadających 4 półki; z możliwością regulowania wysokości półek celem przechowywania produktów o różnych gabarytach, z możliwością regulacji stopek.
 </t>
    </r>
  </si>
  <si>
    <r>
      <t xml:space="preserve">Stół roboczy z półką </t>
    </r>
    <r>
      <rPr>
        <b/>
        <sz val="12"/>
        <color rgb="FF00B050"/>
        <rFont val="Times New Roman"/>
        <family val="1"/>
        <charset val="238"/>
      </rPr>
      <t xml:space="preserve">     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                      </t>
    </r>
    <r>
      <rPr>
        <sz val="12"/>
        <rFont val="Times New Roman"/>
        <family val="1"/>
        <charset val="238"/>
      </rPr>
      <t>Stół roboczy; szacunkowy wym.: szer. 85-90 cm x gł. 50-55 cm x wys. 85 cm; wyposażony w dolną półkę; wykonany ze stali nierdzewnej o grubości 0,8-1 mm; z blatem stołu wygłuszonym płytą wiórową klejoną od spodu do blachy klejami spełniającymi wszystkie wymogi dotyczące kontaktu z żywnością; blat odporny na działanie wilgoci przez zabezpieczenie środkami wodoodpornymi; stelaż stołu party na kształtownikach o profilu zamkniętym; blat z rantem tylnym – listwą ogranicznikową o wysokości około 4 cm, zabezpieczającą przed zsuwaniem się odpadków z części roboczej w szczeliny przy ścianie kuchni.</t>
    </r>
  </si>
  <si>
    <r>
      <t xml:space="preserve">Regał ociekowy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Regał ociekowy z  5 półkami perforowanymi; wykonany ze stali nierdzewnej o grubości od 0,8 do 1 mm; przeznaczony do osuszania (ociekania) i przechowywania naczyń; szacunkowy wym.: szer. 65-70 cm x gł. 55-60 cm x wys.180-200 cm;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o solidnej konstrukcji i wzmacnianych półkach; konstrukcja opierająca się na kształtownikach o przekroju zamkniętym. </t>
    </r>
  </si>
  <si>
    <r>
      <rPr>
        <b/>
        <sz val="12"/>
        <rFont val="Times New Roman"/>
        <family val="1"/>
        <charset val="238"/>
      </rPr>
      <t xml:space="preserve">Stół ze zlewem jednokomorowym z szafką (L)                                                                     </t>
    </r>
    <r>
      <rPr>
        <sz val="12"/>
        <rFont val="Times New Roman"/>
        <family val="1"/>
        <charset val="238"/>
      </rPr>
      <t xml:space="preserve">Stół ze zlewem jednokomorowym; wykonany ze stali nierdzewnej; szacunkowy wym.: szer. 120 cm x gł. 55-60 cm x wys. 85 cm; komora zlewu z lewej strony; z szafką z drzwiami otwieranymi; powierzchnia płyty stołu ze zlewem  wyprofilowana na 4 mm, co zabezpiecza przed spływaniem wody poza obrys mebla; stelaż oparty na kształtownikach o profilu zamkniętym; stół z rantem tylnym – listwą ogranicznikową o wysokości około 4 cm, zabezpieczającą przed zsuwaniem się odpadków z części roboczej w szczeliny przy ścianie kuchni; w zestawie z baterią umywalkową z dźwignią łokciową.  </t>
    </r>
  </si>
  <si>
    <r>
      <rPr>
        <b/>
        <sz val="12"/>
        <rFont val="Times New Roman"/>
        <family val="1"/>
        <charset val="238"/>
      </rPr>
      <t>Stół roboczy centralny z otwartą półką</t>
    </r>
    <r>
      <rPr>
        <sz val="12"/>
        <rFont val="Times New Roman"/>
        <family val="1"/>
        <charset val="238"/>
      </rPr>
      <t xml:space="preserve">                                                                                   Stół roboczy centralny z półką;  szacunkowy wym. szer. 155-160 cm x gł. 80-85 cm x wys. 85 cm;  wykonany ze stali nierdzewnej o grubości 0,8-1 mm; blat stołu wygłuszony płytą wiórową klejoną od spodu do blachy klejami spełniającymi wszystkie wymogi dotyczące kontaktu z żywnością; blat bez rantów; płyta zabezpieczona  środkami wodoodpornymi sprawiającymi, że stół jest odporny na działanie wilgoci; stelaż stołu oparty na kształtownikach o profilu zamkniętym.                                                                                                                        
</t>
    </r>
  </si>
  <si>
    <r>
      <rPr>
        <b/>
        <sz val="12"/>
        <rFont val="Times New Roman"/>
        <family val="1"/>
        <charset val="238"/>
      </rPr>
      <t xml:space="preserve">Chłodziarko-zamrażarka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Chłodziarko-zamrażarka; o wym.: szer. 55-60 cm  x gł. 55-60 cm x wys. 140-160 cm; pojemność chłodziarki / zamrażarki: 150 l- 200 l / 70-100 l; możliwość  zmiany kierunku otwierania drzwi; specjalna konstrukcja zawiasów aby drzwi urządzenia otwierały się w pełni; w kolorze inox; pełny no-frost. </t>
    </r>
  </si>
  <si>
    <r>
      <rPr>
        <b/>
        <sz val="12"/>
        <rFont val="Times New Roman"/>
        <family val="1"/>
        <charset val="238"/>
      </rPr>
      <t xml:space="preserve">Stół/szafka z drzwiami otwieranymi </t>
    </r>
    <r>
      <rPr>
        <b/>
        <sz val="12"/>
        <color rgb="FF00B050"/>
        <rFont val="Times New Roman"/>
        <family val="1"/>
        <charset val="238"/>
      </rPr>
      <t xml:space="preserve">   </t>
    </r>
    <r>
      <rPr>
        <sz val="12"/>
        <color rgb="FF00B050"/>
        <rFont val="Times New Roman"/>
        <family val="1"/>
        <charset val="238"/>
      </rPr>
      <t xml:space="preserve">    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Stół roboczy; szacunkowy wym.: szer. 105-110 cm x gł. 60 cm x wys. 85 cm;  wykonany ze stali nierdzewnej o grubości 0,8-1 mm; z szafką z drzwiami otwieranymi, z półką wewnątrz szafki; blat stołu wygłuszony płytą wiórową klejoną od spodu do blachy klejami spełniającymi wszystkie wymogi dotyczące kontaktu z żywnością; płyta zabezpieczona  środkami wodoodpornymi sprawiającymi, że stół jest odporny na działanie wilgoci; stelaż stołu oparty na kształtownikach o profilu zamkniętym; stół z  rantem tylnym – listwą ogranicznikową o wysokości około 4 cm, zabezpieczającą przed zsuwaniem się odpadków z części roboczej w szczeliny przy ścianie kuchni. </t>
    </r>
  </si>
  <si>
    <r>
      <rPr>
        <b/>
        <sz val="12"/>
        <rFont val="Times New Roman"/>
        <family val="1"/>
        <charset val="238"/>
      </rPr>
      <t xml:space="preserve">Kuchenka elektryczna indukcyjna   </t>
    </r>
    <r>
      <rPr>
        <b/>
        <sz val="12"/>
        <color rgb="FFC00000"/>
        <rFont val="Times New Roman"/>
        <family val="1"/>
        <charset val="238"/>
      </rPr>
      <t xml:space="preserve">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Kuchnia indukcyjna elektryczna, wolnostojąca; o wym. szer. 50-55 cm x gł. 55-60 cm x wys. 85 cm; z 4 polami grzewczymi o różnych rozmiarach; z piekarnikiem; z płytą ze szkła ceramicznego; z możliwością ustawienia temperatury pieczenia do 275℃; płyta indukcyjna z dwoma strefami łączenia ułatwiająca gotowanie w dużych garnkach; piekarnik wyposażony w podwójnie szklone drzwi; piekarnik z możliwością pieczenia gorącym powietrzem; z optymalnym równomiernym obiegiem ciepła wewnątrz piekarnika; z termoobiegiem; z chłodzeniem obudowy/drzwi; z funkcją rozmrażania; z szybkim nagrzewaniem piekarnika; górna i dolna grzałka z wentylatorem; z wyświetlaczem; zasilanie 220-240 V; w kolorze inox lub szarym.
</t>
    </r>
  </si>
  <si>
    <r>
      <t xml:space="preserve">Piec konwekcyjno-parowy elektryczny 
</t>
    </r>
    <r>
      <rPr>
        <sz val="12"/>
        <color theme="1"/>
        <rFont val="Times New Roman"/>
        <family val="1"/>
        <charset val="238"/>
      </rPr>
      <t xml:space="preserve">Piec konwekcyjno-parowy o pojemności 7 GN 1/1; o wym.: 85-90 cm x 85-90 cm  x 90-95 cm; z manualnym panelem sterowania; posiadający system bezpośredniej (natryskowej) produkcji pary, wytwarzananej już przy temperaturze 70ºC; maksymalna temperatura 260°C; wyposażony w wentylatory o zmiennym kierunku obrotów wzmagającymi cyrkulację powietrza; z  możliwością wyboru dwóch prędkości wentylatora; z chłodzeniem zewnętrznych części pieca zapobiegającym przypadkowym poparzeniom przy dotknięciu obudowy lub drzwi; posiadający podwójne szyby drzwi wykonane ze szkła nisko emisyjnego rozdzielone kurtyną powietrzną zapobiegają nadmiernemu nagrzaniu drzwi; z możliwością pracy: gotowania w gorącej parze, pieczenia w gorącym powietrzu oraz w wysokich temperaturach, regeneracji wcześniej przygotowanych potraw; w zestawie z podstawą do pieca; zasilanie 400 V,  </t>
    </r>
    <r>
      <rPr>
        <sz val="12"/>
        <rFont val="Times New Roman"/>
        <family val="1"/>
        <charset val="238"/>
      </rPr>
      <t>w zestawie z pojemnikami ze stali nierdzewnej: 2 szt. G/N 1/1 wys. 65 mm, 2 szt. G/N 1/2 wys. 65 mm, 1 szt. G/N 1/3 wys. 65; 1 szt. G/N 1/1 wys. 100 mm, 1 szt. G/N 1/1  wys. 150 mm, 1 szt. G/N 1/1  wys. 150 mm (kosz), 2 szt. G/N 1/6  wys. 150 mm, oraz z blachami: 2 szt. 1/1 oraz 2 szt. 1/2 oraz z 4 rusztami.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</si>
  <si>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 xml:space="preserve">Stół ze zlewem jednokomorowym z szafką </t>
    </r>
    <r>
      <rPr>
        <b/>
        <sz val="12"/>
        <color rgb="FF00B050"/>
        <rFont val="Times New Roman"/>
        <family val="1"/>
        <charset val="238"/>
      </rPr>
      <t xml:space="preserve">    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</t>
    </r>
    <r>
      <rPr>
        <sz val="12"/>
        <rFont val="Times New Roman"/>
        <family val="1"/>
        <charset val="238"/>
      </rPr>
      <t xml:space="preserve">Stół ze zlewem jednokomorowym; wykonany ze stali nierdzewnej; szacunkowy wym.: szer. 50-60 cm x gł. 60 cm x wys. 85 cm;  z szafką z drzwiami otwieranymi; powierzchnia płyty stołu ze zlewem wyprofilowana na 4 mm, co zabezpiecza przed spływaniem wody poza obrys mebla; stelaż oparty na kształtownikach o profilu zamkniętym; stół z rantem tylnym – listwą ogranicznikową o wysokości około 4 cm, zabezpieczającą przed zsuwaniem się odpadków z części roboczej w szczeliny przy ścianie kuchni; w zestawie z baterią umywalkową z dźwignią łokciową.  </t>
    </r>
  </si>
  <si>
    <r>
      <t xml:space="preserve">Kuchenka indukcyjna dwupalnikowa                                                                                                   </t>
    </r>
    <r>
      <rPr>
        <sz val="12"/>
        <rFont val="Times New Roman"/>
        <family val="1"/>
        <charset val="238"/>
      </rPr>
      <t>Przenośna kuchenka indukcyjna; posiadająca 2 palniki; wym.: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58-62 cm x 35-40 cm x 5- 7 cm; z możliwością używania naczyń o średnicy od 120 do 260 mm; z układem kontroli temperatury pracy i wyłączenia urządzenia w przypadku jego przegrzania; z blokadą ustawień parametrów pracy chroniącą przed ich przypadkową zmianą; z dużym czytelnym wyświetlaczem LCD widoczny pod wieloma kątami zapewniającym komfort użytkowania; moc: 1800W + 1700W, zakres temperatury: 60°C~240°C, timer: 1 – 180 min (zmiana co 5 min), detekcja naczynia, wyświetlacz cyfrowy, zasilanie 230 V; obudowa ze stali nierdzewnej, płyta górna wykonana ze szkła. </t>
    </r>
    <r>
      <rPr>
        <b/>
        <sz val="12"/>
        <rFont val="Times New Roman"/>
        <family val="1"/>
        <charset val="238"/>
      </rPr>
      <t xml:space="preserve">
</t>
    </r>
  </si>
  <si>
    <r>
      <rPr>
        <b/>
        <sz val="12"/>
        <rFont val="Times New Roman"/>
        <family val="1"/>
        <charset val="238"/>
      </rPr>
      <t>Okap ze stali nierdzewnej przyścienny</t>
    </r>
    <r>
      <rPr>
        <b/>
        <sz val="12"/>
        <color rgb="FF00B050"/>
        <rFont val="Times New Roman"/>
        <family val="1"/>
        <charset val="238"/>
      </rPr>
      <t xml:space="preserve">    </t>
    </r>
    <r>
      <rPr>
        <sz val="12"/>
        <color rgb="FF00B050"/>
        <rFont val="Times New Roman"/>
        <family val="1"/>
        <charset val="238"/>
      </rPr>
      <t xml:space="preserve">                                                        </t>
    </r>
    <r>
      <rPr>
        <sz val="12"/>
        <rFont val="Times New Roman"/>
        <family val="1"/>
        <charset val="238"/>
      </rPr>
      <t xml:space="preserve">                                                Okap przyścienny wykonany ze stali nierdzewnej; szacunkowy wym.: 48-52 cm x 60-80 cm x 43-48 cm; przeznaczony do wychwytywania i odprowadzania zapachów, pary i nadmiaru ciepła z pomieszczenia kuchni; wyposażony w filtry wychwytujące tłuszcz (główny nośnik zapachów), kranik spustowy do usuwania nadmiaru tłuszczu i wilgoci oraz króćce przyłączeniowe;  w zestawie z oświetleniem oraz wentylatorem. </t>
    </r>
  </si>
  <si>
    <r>
      <rPr>
        <b/>
        <sz val="12"/>
        <rFont val="Times New Roman"/>
        <family val="1"/>
        <charset val="238"/>
      </rPr>
      <t>Stół/szafka z drzwiami przesuwnymi</t>
    </r>
    <r>
      <rPr>
        <sz val="12"/>
        <rFont val="Times New Roman"/>
        <family val="1"/>
        <charset val="238"/>
      </rPr>
      <t xml:space="preserve">                                                                                  Stół roboczy wykonany ze stali nierdzewnej o grubości; szacunkowy wym.: szer. 80-90 cm x gł. 60 cm x wys. 85 cm;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z szafką z drzwiami przesuwnymi; z półką wewnątrz szafki; blat stołu wygłuszony płytą wiórową klejoną od spodu do blachy klejami spełniającymi wszystkie wymogi dotyczące kontaktu z żywnością; zabezpieczony środkami wodoodpornymi sprawiającymu, że stół jest odporny na działanie wilgoci; stelaż oparty na kształtownikach o profilu zamkniętym; z rantem tylnym – listwą ogranicznikową o wysokości około 4 cm, zabezpieczającą przed zsuwaniem się odpadków z części roboczej w szczeliny przy ścianie kuchni. </t>
    </r>
  </si>
  <si>
    <r>
      <t xml:space="preserve">Zmywarka gastronomiczna    </t>
    </r>
    <r>
      <rPr>
        <sz val="12"/>
        <color rgb="FF0070C0"/>
        <rFont val="Times New Roman"/>
        <family val="1"/>
        <charset val="238"/>
      </rPr>
      <t xml:space="preserve">                                                                                                </t>
    </r>
    <r>
      <rPr>
        <sz val="12"/>
        <rFont val="Times New Roman"/>
        <family val="1"/>
        <charset val="238"/>
      </rPr>
      <t>Zmywarka gastronomiczna z funkcją wyparzania (tzw. zmywarko-wyparzarka); wykonana ze stali nierdzewnej; w kolorze inox; o wym. dł. 56-60 cm x szer. 62-65 cm x 80-82 cm; przeznaczona do mycia i wyparzania naczyń, sztućców oraz szkła; z krótkim procesem mycia - z dwoma cyklami mycia: 90 i 120 s.; mycie naczyń w teperaturze około 60ºC, wyparzanie – w temperaturze około 85-90ºC; z tłoczoną wanną ze stali nierdzewnej oraz filtrami wanny wykonanymi ze stali nierdzewnej zapewniającymi utrzymanie czystości na optymalnym poziomie; z górnymi i dolnymi ramionami myjącymi oraz płuczącymi wykonanymi ze stali nierdzewnej gwarantującymi właściwą jakość mycia i wyparzania; ze sterowanym elektronicznie dozownikiem środka myjącego i płuczącego; ze sterowaniem elektromechanicznym; z kontrolką temperatury;</t>
    </r>
    <r>
      <rPr>
        <sz val="12"/>
        <color rgb="FF0070C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z pompą wspomagającą płukanie; z systemem thermostop - uruchamiającym mycie po osiągnięciu temperatury; w komplecie z 2 koszami do talerzy i pojemnikiem na sztućce wykonanymi z wysokiej jakości tworzywa; w zestawie: dozownik płynu płuczącego, dozownik płynu myjącego, przewód zasilający, przewody zasilania wodą i odpływu, płyn do mycia 10 l,  płyn do płukania i nabłyszczania 10 l, tabletki solne do systemu uzdatniania wody 25 kg, zmiękczacz automatyczny czasowy, podstawa do zmywarki; zasilanie 400 W.</t>
    </r>
    <r>
      <rPr>
        <b/>
        <sz val="12"/>
        <rFont val="Times New Roman"/>
        <family val="1"/>
        <charset val="238"/>
      </rPr>
      <t xml:space="preserve">
 </t>
    </r>
  </si>
  <si>
    <r>
      <t xml:space="preserve">Stół ze zlewem dwukomorowym i szafką </t>
    </r>
    <r>
      <rPr>
        <b/>
        <sz val="12"/>
        <color rgb="FF00B050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</t>
    </r>
    <r>
      <rPr>
        <sz val="12"/>
        <rFont val="Times New Roman"/>
        <family val="1"/>
        <charset val="238"/>
      </rPr>
      <t>Stół ze zlewem dwukomorowym; wykonany ze stali nierdzewnej o grubości 0,8-1 mm; szacunkowy wym.:</t>
    </r>
    <r>
      <rPr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szer. 80-85 cm x gł. 60 cm x wys. 85 cm; z szafką z drzwiami przesuwnymi; powierzchnia płyty stołu wyprofilowana na 4 mm, co zabezpiecza przed spływaniem wody poza obrys mebla; stelaż oparty na kształtownikach o profilu zamkniętym; stół z rantem tylnym – listwą ogranicznikową o wysokości około 4 cm, zabezpieczającą przed zsuwaniem się odpadków z części roboczej w szczeliny przy ścianie kuchni; w zestawie z baterią stojącą ze spryskiwaczem i wylewką.                                        </t>
    </r>
  </si>
  <si>
    <r>
      <t xml:space="preserve">Szafa przelotowa dzielona z drzwiami przesuwnymi </t>
    </r>
    <r>
      <rPr>
        <sz val="12"/>
        <rFont val="Times New Roman"/>
        <family val="1"/>
        <charset val="238"/>
      </rPr>
      <t xml:space="preserve">                                                       Szafa przelotowa wykonana ze stali nierdzewnej o grubości 0,8-1 mm; szacunkowy wym.: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szer. 80-85 cm x gł. 60 cm x wys.180-200 cm;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posiadająca 5 półek;  z drzwiami przesuwnymi; z nóżkami posiadającymi możliwość regulacji.</t>
    </r>
  </si>
  <si>
    <r>
      <t>Stół/szafka z drzwiami przesuwnymi</t>
    </r>
    <r>
      <rPr>
        <b/>
        <sz val="12"/>
        <color rgb="FF00B050"/>
        <rFont val="Times New Roman"/>
        <family val="1"/>
        <charset val="238"/>
      </rPr>
      <t xml:space="preserve">  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</t>
    </r>
    <r>
      <rPr>
        <sz val="12"/>
        <rFont val="Times New Roman"/>
        <family val="1"/>
        <charset val="238"/>
      </rPr>
      <t xml:space="preserve">Stół roboczy wykonany ze stali nierdzewnej o grubości 0,8-1 mm; szacunkowy wym.: szer. 70-80 cm x gł. 60 cm x wys. 85 cm; z szafką z drzwiami przesuwnymi;  z półką wewnątrz szafki; blat stołu wygłuszony płytą wiórową klejoną od spodu do blachy klejami spełniającymi wszystkie wymogi dotyczące kontaktu z żywnością; zabezpieczony środkami wodoodpornymi sprawiającymu, że stół jest odporny na działanie wilgoci; stelaż oparty na kształtownikach o profilu zamkniętym; z rantem tylnym – listwą ogranicznikową o wysokości około 4 cm,  zabezpieczającą przed zsuwaniem się odpadków z części roboczej w szczeliny przy ścianie kuchni. </t>
    </r>
  </si>
  <si>
    <r>
      <t xml:space="preserve">Szafka wisząca z drzwiami przesuwnymi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Szafka wisząca wykonana ze stali nierdzewnej o grubości  0,8-1 mm; szacunkowy wym.: szer. 120 cm x gł. 30 cm x wys. 60 cm;  z drzwiami przesuwnymi;  z półką wewnątrz szafki. </t>
    </r>
  </si>
  <si>
    <r>
      <t xml:space="preserve">Szafka wisząca z drzwiami przesuwnymi </t>
    </r>
    <r>
      <rPr>
        <b/>
        <sz val="12"/>
        <color rgb="FF00B0F0"/>
        <rFont val="Times New Roman"/>
        <family val="1"/>
        <charset val="238"/>
      </rPr>
      <t xml:space="preserve">    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                         </t>
    </r>
    <r>
      <rPr>
        <sz val="12"/>
        <rFont val="Times New Roman"/>
        <family val="1"/>
        <charset val="238"/>
      </rPr>
      <t>Szafka wisząca wykonana ze stali nierdzewnej o grubości  0,8-1 mm; szacunkowy wym.: szer. 120 cm x gł. 30 cm x wys. 60 cm;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z drzwiami przesuwnymi;  z półką wewnątrz szafki. 
</t>
    </r>
  </si>
  <si>
    <r>
      <t xml:space="preserve">Zmywarka gastronomiczna                                                                                                    </t>
    </r>
    <r>
      <rPr>
        <sz val="12"/>
        <rFont val="Times New Roman"/>
        <family val="1"/>
        <charset val="238"/>
      </rPr>
      <t>Zmywarka gastronomiczna z funkcją wyparzania (tzw. zmywarko-wyparzarka); wykonana ze stali nierdzewnej; w kolorze inox; o wym. dł. 56-60 cm x szer. 62-65 cm x 80-82 cm; przeznaczona do mycia i wyparzania naczyń, sztućców oraz szkła; z krótkim procesem mycia - z dwoma cyklami mycia: 90 i 120 s.; mycie naczyń w teperaturze około 60ºC, wyparzanie – w temperaturze około 85-90ºC; z tłoczoną wanną ze stali nierdzewnej oraz filtrami wanny wykonanymi ze stali nierdzewnej zapewniającymi utrzymanie czystości na optymalnym poziomie; z górnymi i dolnymi ramionami myjącymi oraz płuczącymi wykonanymi ze stali nierdzewnej gwarantującymi właściwą jakość mycia i wyparzania; ze sterowanym elektronicznie dozownikiem środka myjącego i płuczącego; ze sterowaniem elektromechanicznym; z kontrolką temperatury; z pompą wspomagającą płukanie; z systemem thermostop - uruchamiającym mycie po osiągnięciu temperatury; w komplecie z 2 koszami do talerzy i pojemnikiem na sztućce wykonanymi z wysokiej jakości tworzywa; w zestawie: dozownik płynu płuczącego, dozownik płynu myjącego, przewód zasilający, przewody zasilania wodą i odpływu, płyn do mycia 10 l,  płyn do płukania i nabłyszczania 10 l, tabletki solne do systemu uzdatniania wody 25 kg, zmiękczacz automatyczny czasowy, podstawa do zmywarki; zasilanie 400 W.</t>
    </r>
    <r>
      <rPr>
        <b/>
        <sz val="12"/>
        <rFont val="Times New Roman"/>
        <family val="1"/>
        <charset val="238"/>
      </rPr>
      <t xml:space="preserve">
 </t>
    </r>
  </si>
  <si>
    <r>
      <t>Stół ze zlewem dwukomorowym i szafką</t>
    </r>
    <r>
      <rPr>
        <b/>
        <sz val="12"/>
        <color rgb="FF00B050"/>
        <rFont val="Times New Roman"/>
        <family val="1"/>
        <charset val="238"/>
      </rPr>
      <t xml:space="preserve">   </t>
    </r>
    <r>
      <rPr>
        <b/>
        <sz val="12"/>
        <rFont val="Times New Roman"/>
        <family val="1"/>
        <charset val="238"/>
      </rPr>
      <t xml:space="preserve">                                                                        </t>
    </r>
    <r>
      <rPr>
        <sz val="12"/>
        <rFont val="Times New Roman"/>
        <family val="1"/>
        <charset val="238"/>
      </rPr>
      <t>Stół ze zlewem dwukomorowym; wykonany ze stali nierdzewnej o grubości 0,8-1 mm; szacunkowy wym.: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szer.70 cm x gł. 60 cm x wys. 85 cm;</t>
    </r>
    <r>
      <rPr>
        <b/>
        <sz val="12"/>
        <color rgb="FFC0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z szafką z drzwiami przesuwnymi; powierzchnia płyty stołu wyprofilowana na 4 mm, zabezpieczająca przed spływaniem wody poza obrys mebla; stelaż oparty na kształtownikach o profilu zamkniętym; stół z rantem tylnym – listwą ogranicznikową o wysokości około 4 cm, zabezpieczającą przed zsuwaniem się odpadków z części roboczej w szczeliny przy ścianie kuchni; w zestawie z baterią stojącą ze spryskiwaczem i wylewką.             </t>
    </r>
  </si>
  <si>
    <r>
      <t xml:space="preserve">Szafa przelotowa dzielona z drzwiami przesuwnymi                                                          </t>
    </r>
    <r>
      <rPr>
        <sz val="12"/>
        <rFont val="Times New Roman"/>
        <family val="1"/>
        <charset val="238"/>
      </rPr>
      <t>Szafa przelotowa wykonana ze stali nierdzewnej o grubości 0,8-1 mm; szacunkowy wym.: szer. 80-85 cm x gł. 60 cm x wys.180 cm; posiadająca 5 półek;  z drzwiami suwanymi; z nóżkami posiadającymi możliwość regulacji.</t>
    </r>
  </si>
  <si>
    <r>
      <t xml:space="preserve">Stół/szafka z drzwiami przesuwnymi                                                                                   </t>
    </r>
    <r>
      <rPr>
        <sz val="12"/>
        <rFont val="Times New Roman"/>
        <family val="1"/>
        <charset val="238"/>
      </rPr>
      <t xml:space="preserve">Stół roboczy wykonany ze stali nierdzewnej o grubości 0,8-1 mm; szacunkowy wym. szer. 70-80 cm x gł. 60 cm x wys. 85 cm;  z szafką z drzwiami przesuwnymi; z półką wewnątrz szafki; blat stołu wygłuszony płytą wiórową klejoną od spodu do blachy klejami spełniającymi wszystkie wymogi dotyczące kontaktu z żywnością; zabezpieczony środkami wodoodpornymi sprawiającymu, że stół jest odporny na działanie wilgoci; stelaż oparty na kształtownikach o profilu zamkniętym; z rantem tylnym – listwą ogranicznikową o wysokości około 4 cm,  zabezpieczającą przed zsuwaniem się odpadków z części roboczej w szczeliny przy ścianie kuchni. </t>
    </r>
  </si>
  <si>
    <r>
      <t xml:space="preserve">Szafka wisząca z drzwiami przesuwnymi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Szafka wisząca wykonana ze stali nierdzewnej o grubości  0,8-1 mm; szacunkowy wym.: szer. 120 cm x gł. 30 cm x wys. 60 cm;  z drzwiami przesuwnymi; z półką wewnątrz szafki. </t>
    </r>
  </si>
  <si>
    <r>
      <t>Kuchnia elektryczna z 4 polami z piekarnikiem</t>
    </r>
    <r>
      <rPr>
        <sz val="12"/>
        <rFont val="Times New Roman"/>
        <family val="1"/>
        <charset val="238"/>
      </rPr>
      <t xml:space="preserve">
Profesjonalna kuchnia elektryczna; wym.: 80-90 cm x 80-90 cm x 85-90 cm wykonana ze stali nierdzewnej; posiadająca 4 okrągłe płyty grzewcze o mocy 3,0-3,5 kW i średnicy 260-310 mm; z piekarnikiem elektrycznym  na 4 pojemniki GN 1/1;  moc piekarnika 3,0-3,5 kW; ze specjalnie tłoczoną płytą pod płytkami grzewczymi zapobiegającą zabrudzeniem płyty; o  solidnej konstrukcji powierzchni roboczej wykonanej z blachy o grubości 1,5 mm; wyposażona w toczone nóżki z wytrzymałego tworzywa zapewniające właściwe wypoziomowanie urządzenia; w zestawie z blachami i rusztami GN 1/1; zasilanie 400 V. </t>
    </r>
  </si>
  <si>
    <r>
      <t xml:space="preserve">Szafa chłodnicza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Szafa chłodnicza o wym.: szer. 60-65 cm x gł. 55-60 cm x wys. 180-200 cm;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profesjonalne urządzenie służące do przechowywania żywności; chłodnia jednodrzwiowa; obudowa wykonana ze stali chromo-niklowej 18/10 - AISI 304; agregat z ekologicznym czynnikiem R-290 umieszczonym  na górze urządzenia, w formie monobloku (część przechowalnicza jest wolna od parownika); obieg powietrza w chłodniczej szafie jest wymuszony (wentylator);  odszranianie i odparowanie kondensatu automatyczne; z wyświetlaczem elektronicznym pozwalającym na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intuicyjne sterowanie parametrami; zasilanie elektr. (własne chłodzenie) 260 W / 230 V; czynnik chłodniczy: R290; pojemność 370-400 l; zakres temperatur +2 / +12°C; w zestawie z akcesoriami: 3 ruszty nierdzewne; 3 pary prowadnic; oświetlenie LED; zamek; dostosowana go pojemników GN 1/1.</t>
    </r>
  </si>
  <si>
    <t xml:space="preserve"> Załącznik nr 4.5 do SWZ-formularz asortymentowo-cenowy. Zadanie nr 5. Zakup, dostawa i montaż WYPOSAŻENIA POMIESZCZEŃ KUCHENNYCH</t>
  </si>
  <si>
    <t>Wszystkie wymienione sprzęty i wyposażenie muszą być fabrycznie nowe, wolne od wad oraz dopuszczone do stosowania w placówkach żłobka  oraz dostarczone w ORYGINALNYCH NIEUSZKODZONYCH OPAKOWANIACH Wszystkie dostarczone sprzęty i wyposażenie muszą posiadać np. odpowiednie atesty, deklaracje zgodności, atesty higieniczne, certyfikaty, świadectwa jakości i spełniać wszelkie wymogi norm określonych obowiązującym prawem.</t>
  </si>
  <si>
    <t>UWAGA !!!!!!</t>
  </si>
  <si>
    <t>Przed przystąpieniem do realizacji zadania wykonawca zobligowany  jest do zapoznania się z pomieszczeniami zaplecza kuchennego w Oddziale Żłobka Miejskiego w Katowicach przy ul. Kossutha 7 w celu ustalenia dokładnych pomiarów i parametrów asortymentu wymienionego w zadaniu nr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</si>
</sst>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00B05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4"/>
      <color rgb="FF00B05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1"/>
      <color rgb="FFC00000"/>
      <name val="Times New Roman"/>
      <family val="1"/>
      <charset val="238"/>
    </font>
    <font>
      <sz val="18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top" wrapText="1"/>
    </xf>
    <xf numFmtId="0" fontId="2" fillId="0" borderId="0" xfId="0" applyFont="1"/>
    <xf numFmtId="0" fontId="5" fillId="6" borderId="2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5" borderId="0" xfId="0" applyFont="1" applyFill="1" applyBorder="1" applyAlignment="1">
      <alignment horizontal="center" vertical="center"/>
    </xf>
    <xf numFmtId="49" fontId="3" fillId="7" borderId="0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49" fontId="3" fillId="6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49" fontId="3" fillId="6" borderId="1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2" fillId="0" borderId="6" xfId="0" applyFont="1" applyBorder="1" applyAlignment="1">
      <alignment vertical="top" wrapText="1"/>
    </xf>
    <xf numFmtId="0" fontId="2" fillId="0" borderId="5" xfId="0" applyFont="1" applyBorder="1"/>
    <xf numFmtId="0" fontId="15" fillId="0" borderId="5" xfId="0" applyFont="1" applyBorder="1" applyAlignment="1">
      <alignment horizontal="center"/>
    </xf>
    <xf numFmtId="2" fontId="2" fillId="0" borderId="0" xfId="0" applyNumberFormat="1" applyFont="1"/>
    <xf numFmtId="164" fontId="8" fillId="0" borderId="9" xfId="0" applyNumberFormat="1" applyFont="1" applyBorder="1"/>
    <xf numFmtId="0" fontId="1" fillId="0" borderId="10" xfId="0" applyFont="1" applyBorder="1" applyAlignment="1">
      <alignment vertical="top" wrapText="1"/>
    </xf>
    <xf numFmtId="49" fontId="3" fillId="6" borderId="11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2" fontId="13" fillId="0" borderId="0" xfId="0" applyNumberFormat="1" applyFont="1" applyAlignment="1">
      <alignment horizontal="left"/>
    </xf>
    <xf numFmtId="0" fontId="5" fillId="4" borderId="9" xfId="0" applyNumberFormat="1" applyFont="1" applyFill="1" applyBorder="1" applyAlignment="1">
      <alignment horizontal="center" vertical="center" wrapText="1"/>
    </xf>
    <xf numFmtId="0" fontId="5" fillId="4" borderId="6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49" fontId="6" fillId="7" borderId="3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49" fontId="5" fillId="7" borderId="1" xfId="0" applyNumberFormat="1" applyFont="1" applyFill="1" applyBorder="1" applyAlignment="1">
      <alignment horizontal="center" vertical="center" wrapText="1"/>
    </xf>
    <xf numFmtId="49" fontId="9" fillId="7" borderId="9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Alignment="1">
      <alignment horizontal="left"/>
    </xf>
    <xf numFmtId="0" fontId="20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21" fillId="0" borderId="0" xfId="0" applyFont="1"/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2" fontId="13" fillId="0" borderId="0" xfId="0" applyNumberFormat="1" applyFont="1" applyAlignment="1"/>
    <xf numFmtId="2" fontId="15" fillId="0" borderId="0" xfId="0" applyNumberFormat="1" applyFont="1" applyAlignment="1"/>
    <xf numFmtId="2" fontId="14" fillId="0" borderId="0" xfId="0" applyNumberFormat="1" applyFont="1" applyAlignment="1">
      <alignment horizontal="left"/>
    </xf>
    <xf numFmtId="2" fontId="19" fillId="0" borderId="0" xfId="0" applyNumberFormat="1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topLeftCell="A58" zoomScaleNormal="100" workbookViewId="0">
      <selection activeCell="I8" sqref="I8"/>
    </sheetView>
  </sheetViews>
  <sheetFormatPr defaultColWidth="8.85546875" defaultRowHeight="15.75" x14ac:dyDescent="0.25"/>
  <cols>
    <col min="1" max="1" width="8.85546875" style="13"/>
    <col min="2" max="2" width="80.7109375" style="13" customWidth="1"/>
    <col min="3" max="4" width="8.85546875" style="13"/>
    <col min="5" max="5" width="11" style="13" customWidth="1"/>
    <col min="6" max="6" width="14.140625" style="13" customWidth="1"/>
    <col min="7" max="7" width="12.42578125" style="13" customWidth="1"/>
    <col min="8" max="8" width="8.28515625" style="13" customWidth="1"/>
    <col min="9" max="9" width="12.28515625" style="13" customWidth="1"/>
    <col min="10" max="10" width="8.85546875" style="13"/>
    <col min="11" max="11" width="9.7109375" style="13" bestFit="1" customWidth="1"/>
    <col min="12" max="16384" width="8.85546875" style="13"/>
  </cols>
  <sheetData>
    <row r="1" spans="1:9" ht="33" customHeight="1" x14ac:dyDescent="0.25">
      <c r="A1" s="68"/>
      <c r="B1" s="68"/>
      <c r="C1" s="68"/>
      <c r="D1" s="39"/>
      <c r="E1" s="40"/>
      <c r="F1" s="40"/>
      <c r="G1" s="40"/>
      <c r="H1" s="40"/>
      <c r="I1" s="40"/>
    </row>
    <row r="2" spans="1:9" x14ac:dyDescent="0.25">
      <c r="A2" s="38"/>
      <c r="B2" s="69" t="s">
        <v>79</v>
      </c>
      <c r="C2" s="69"/>
      <c r="D2" s="69"/>
      <c r="E2" s="70"/>
      <c r="F2" s="70"/>
      <c r="G2" s="70"/>
      <c r="H2" s="70"/>
      <c r="I2" s="70"/>
    </row>
    <row r="3" spans="1:9" ht="47.25" x14ac:dyDescent="0.25">
      <c r="A3" s="15" t="s">
        <v>4</v>
      </c>
      <c r="B3" s="15" t="s">
        <v>0</v>
      </c>
      <c r="C3" s="16" t="s">
        <v>5</v>
      </c>
      <c r="D3" s="15" t="s">
        <v>20</v>
      </c>
      <c r="E3" s="15" t="s">
        <v>6</v>
      </c>
      <c r="F3" s="21" t="s">
        <v>1</v>
      </c>
      <c r="G3" s="15" t="s">
        <v>7</v>
      </c>
      <c r="H3" s="15" t="s">
        <v>31</v>
      </c>
      <c r="I3" s="15" t="s">
        <v>8</v>
      </c>
    </row>
    <row r="4" spans="1:9" x14ac:dyDescent="0.25">
      <c r="A4" s="16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9" t="s">
        <v>14</v>
      </c>
      <c r="G4" s="16" t="s">
        <v>15</v>
      </c>
      <c r="H4" s="16" t="s">
        <v>16</v>
      </c>
      <c r="I4" s="16" t="s">
        <v>17</v>
      </c>
    </row>
    <row r="5" spans="1:9" ht="21" customHeight="1" x14ac:dyDescent="0.25">
      <c r="A5" s="16"/>
      <c r="B5" s="23" t="s">
        <v>23</v>
      </c>
      <c r="C5" s="23"/>
      <c r="D5" s="16"/>
      <c r="E5" s="16"/>
      <c r="F5" s="9"/>
      <c r="G5" s="16"/>
      <c r="H5" s="16"/>
      <c r="I5" s="16"/>
    </row>
    <row r="6" spans="1:9" ht="177" customHeight="1" x14ac:dyDescent="0.25">
      <c r="A6" s="49" t="s">
        <v>2</v>
      </c>
      <c r="B6" s="14" t="s">
        <v>78</v>
      </c>
      <c r="C6" s="17" t="s">
        <v>19</v>
      </c>
      <c r="D6" s="18">
        <v>1</v>
      </c>
      <c r="E6" s="19">
        <v>0</v>
      </c>
      <c r="F6" s="11">
        <v>0</v>
      </c>
      <c r="G6" s="19">
        <f t="shared" ref="G6" si="0">D6*E6</f>
        <v>0</v>
      </c>
      <c r="H6" s="20"/>
      <c r="I6" s="19">
        <f t="shared" ref="I6" si="1">ROUND(G6*H6+G6,2)</f>
        <v>0</v>
      </c>
    </row>
    <row r="7" spans="1:9" ht="156.75" customHeight="1" x14ac:dyDescent="0.25">
      <c r="A7" s="49" t="s">
        <v>3</v>
      </c>
      <c r="B7" s="14" t="s">
        <v>49</v>
      </c>
      <c r="C7" s="17" t="s">
        <v>19</v>
      </c>
      <c r="D7" s="18">
        <v>2</v>
      </c>
      <c r="E7" s="19">
        <v>0</v>
      </c>
      <c r="F7" s="11">
        <v>0</v>
      </c>
      <c r="G7" s="19">
        <f t="shared" ref="G7:G9" si="2">D7*E7</f>
        <v>0</v>
      </c>
      <c r="H7" s="20"/>
      <c r="I7" s="19">
        <f t="shared" ref="I7:I9" si="3">ROUND(G7*H7+G7,2)</f>
        <v>0</v>
      </c>
    </row>
    <row r="8" spans="1:9" ht="111" customHeight="1" x14ac:dyDescent="0.25">
      <c r="A8" s="54">
        <v>3</v>
      </c>
      <c r="B8" s="3" t="s">
        <v>53</v>
      </c>
      <c r="C8" s="2" t="s">
        <v>19</v>
      </c>
      <c r="D8" s="10">
        <v>1</v>
      </c>
      <c r="E8" s="19">
        <v>0</v>
      </c>
      <c r="F8" s="11">
        <v>0</v>
      </c>
      <c r="G8" s="19">
        <f t="shared" si="2"/>
        <v>0</v>
      </c>
      <c r="H8" s="20"/>
      <c r="I8" s="19">
        <f t="shared" si="3"/>
        <v>0</v>
      </c>
    </row>
    <row r="9" spans="1:9" ht="114" customHeight="1" x14ac:dyDescent="0.25">
      <c r="A9" s="54">
        <v>4</v>
      </c>
      <c r="B9" s="5" t="s">
        <v>37</v>
      </c>
      <c r="C9" s="17" t="s">
        <v>19</v>
      </c>
      <c r="D9" s="18">
        <v>1</v>
      </c>
      <c r="E9" s="19">
        <v>0</v>
      </c>
      <c r="F9" s="11">
        <v>0</v>
      </c>
      <c r="G9" s="19">
        <f t="shared" si="2"/>
        <v>0</v>
      </c>
      <c r="H9" s="20"/>
      <c r="I9" s="19">
        <f t="shared" si="3"/>
        <v>0</v>
      </c>
    </row>
    <row r="10" spans="1:9" ht="19.5" customHeight="1" x14ac:dyDescent="0.25">
      <c r="A10" s="60"/>
      <c r="B10" s="27" t="s">
        <v>24</v>
      </c>
      <c r="C10" s="24"/>
      <c r="D10" s="25"/>
      <c r="E10" s="19">
        <v>0</v>
      </c>
      <c r="F10" s="11">
        <v>0</v>
      </c>
      <c r="G10" s="19">
        <f t="shared" ref="G10:G61" si="4">D10*E10</f>
        <v>0</v>
      </c>
      <c r="H10" s="20"/>
      <c r="I10" s="19">
        <f t="shared" ref="I10:I61" si="5">ROUND(G10*H10+G10,2)</f>
        <v>0</v>
      </c>
    </row>
    <row r="11" spans="1:9" ht="141" customHeight="1" x14ac:dyDescent="0.25">
      <c r="A11" s="54">
        <v>5</v>
      </c>
      <c r="B11" s="5" t="s">
        <v>38</v>
      </c>
      <c r="C11" s="17" t="s">
        <v>19</v>
      </c>
      <c r="D11" s="18">
        <v>1</v>
      </c>
      <c r="E11" s="19">
        <v>0</v>
      </c>
      <c r="F11" s="11">
        <v>0</v>
      </c>
      <c r="G11" s="19">
        <f t="shared" si="4"/>
        <v>0</v>
      </c>
      <c r="H11" s="20"/>
      <c r="I11" s="19">
        <f t="shared" si="5"/>
        <v>0</v>
      </c>
    </row>
    <row r="12" spans="1:9" ht="132.75" customHeight="1" x14ac:dyDescent="0.25">
      <c r="A12" s="54">
        <v>6</v>
      </c>
      <c r="B12" s="5" t="s">
        <v>50</v>
      </c>
      <c r="C12" s="17" t="s">
        <v>19</v>
      </c>
      <c r="D12" s="18">
        <v>1</v>
      </c>
      <c r="E12" s="19">
        <v>0</v>
      </c>
      <c r="F12" s="11">
        <v>0</v>
      </c>
      <c r="G12" s="19">
        <f t="shared" si="4"/>
        <v>0</v>
      </c>
      <c r="H12" s="20"/>
      <c r="I12" s="19">
        <f t="shared" si="5"/>
        <v>0</v>
      </c>
    </row>
    <row r="13" spans="1:9" ht="150" customHeight="1" x14ac:dyDescent="0.25">
      <c r="A13" s="54">
        <v>7</v>
      </c>
      <c r="B13" s="14" t="s">
        <v>54</v>
      </c>
      <c r="C13" s="17" t="s">
        <v>19</v>
      </c>
      <c r="D13" s="18">
        <v>1</v>
      </c>
      <c r="E13" s="19">
        <v>0</v>
      </c>
      <c r="F13" s="11">
        <v>0</v>
      </c>
      <c r="G13" s="19">
        <f t="shared" si="4"/>
        <v>0</v>
      </c>
      <c r="H13" s="20"/>
      <c r="I13" s="19">
        <f t="shared" si="5"/>
        <v>0</v>
      </c>
    </row>
    <row r="14" spans="1:9" ht="143.25" customHeight="1" x14ac:dyDescent="0.25">
      <c r="A14" s="54">
        <v>8</v>
      </c>
      <c r="B14" s="5" t="s">
        <v>33</v>
      </c>
      <c r="C14" s="17" t="s">
        <v>19</v>
      </c>
      <c r="D14" s="18">
        <v>1</v>
      </c>
      <c r="E14" s="19">
        <v>0</v>
      </c>
      <c r="F14" s="11">
        <v>0</v>
      </c>
      <c r="G14" s="19">
        <f t="shared" si="4"/>
        <v>0</v>
      </c>
      <c r="H14" s="20"/>
      <c r="I14" s="19">
        <f t="shared" si="5"/>
        <v>0</v>
      </c>
    </row>
    <row r="15" spans="1:9" ht="21" customHeight="1" x14ac:dyDescent="0.25">
      <c r="A15" s="60"/>
      <c r="B15" s="26" t="s">
        <v>32</v>
      </c>
      <c r="C15" s="55"/>
      <c r="D15" s="56"/>
      <c r="E15" s="19">
        <v>0</v>
      </c>
      <c r="F15" s="11">
        <v>0</v>
      </c>
      <c r="G15" s="19">
        <f t="shared" si="4"/>
        <v>0</v>
      </c>
      <c r="H15" s="20"/>
      <c r="I15" s="19">
        <f t="shared" si="5"/>
        <v>0</v>
      </c>
    </row>
    <row r="16" spans="1:9" ht="99.75" customHeight="1" x14ac:dyDescent="0.25">
      <c r="A16" s="54">
        <v>9</v>
      </c>
      <c r="B16" s="14" t="s">
        <v>55</v>
      </c>
      <c r="C16" s="17" t="s">
        <v>19</v>
      </c>
      <c r="D16" s="18">
        <v>1</v>
      </c>
      <c r="E16" s="19">
        <v>0</v>
      </c>
      <c r="F16" s="11">
        <v>0</v>
      </c>
      <c r="G16" s="19">
        <f t="shared" si="4"/>
        <v>0</v>
      </c>
      <c r="H16" s="20"/>
      <c r="I16" s="19">
        <f t="shared" si="5"/>
        <v>0</v>
      </c>
    </row>
    <row r="17" spans="1:9" ht="119.25" customHeight="1" x14ac:dyDescent="0.25">
      <c r="A17" s="54">
        <v>10</v>
      </c>
      <c r="B17" s="5" t="s">
        <v>39</v>
      </c>
      <c r="C17" s="17" t="s">
        <v>19</v>
      </c>
      <c r="D17" s="18">
        <v>1</v>
      </c>
      <c r="E17" s="19">
        <v>0</v>
      </c>
      <c r="F17" s="11">
        <v>0</v>
      </c>
      <c r="G17" s="19">
        <f t="shared" si="4"/>
        <v>0</v>
      </c>
      <c r="H17" s="20"/>
      <c r="I17" s="19">
        <f t="shared" si="5"/>
        <v>0</v>
      </c>
    </row>
    <row r="18" spans="1:9" ht="132" customHeight="1" x14ac:dyDescent="0.25">
      <c r="A18" s="54">
        <v>11</v>
      </c>
      <c r="B18" s="5" t="s">
        <v>56</v>
      </c>
      <c r="C18" s="17" t="s">
        <v>19</v>
      </c>
      <c r="D18" s="18">
        <v>1</v>
      </c>
      <c r="E18" s="19">
        <v>0</v>
      </c>
      <c r="F18" s="11">
        <v>0</v>
      </c>
      <c r="G18" s="19">
        <f t="shared" si="4"/>
        <v>0</v>
      </c>
      <c r="H18" s="20"/>
      <c r="I18" s="19">
        <f t="shared" si="5"/>
        <v>0</v>
      </c>
    </row>
    <row r="19" spans="1:9" ht="69.75" customHeight="1" x14ac:dyDescent="0.25">
      <c r="A19" s="54">
        <v>12</v>
      </c>
      <c r="B19" s="4" t="s">
        <v>52</v>
      </c>
      <c r="C19" s="33" t="s">
        <v>19</v>
      </c>
      <c r="D19" s="18">
        <v>2</v>
      </c>
      <c r="E19" s="19">
        <v>0</v>
      </c>
      <c r="F19" s="11">
        <v>0</v>
      </c>
      <c r="G19" s="19">
        <f t="shared" si="4"/>
        <v>0</v>
      </c>
      <c r="H19" s="20"/>
      <c r="I19" s="19">
        <f t="shared" si="5"/>
        <v>0</v>
      </c>
    </row>
    <row r="20" spans="1:9" ht="123" customHeight="1" x14ac:dyDescent="0.25">
      <c r="A20" s="54">
        <v>13</v>
      </c>
      <c r="B20" s="5" t="s">
        <v>57</v>
      </c>
      <c r="C20" s="17" t="s">
        <v>19</v>
      </c>
      <c r="D20" s="18">
        <v>1</v>
      </c>
      <c r="E20" s="19">
        <v>0</v>
      </c>
      <c r="F20" s="11">
        <v>0</v>
      </c>
      <c r="G20" s="19">
        <f t="shared" si="4"/>
        <v>0</v>
      </c>
      <c r="H20" s="20"/>
      <c r="I20" s="19">
        <f t="shared" si="5"/>
        <v>0</v>
      </c>
    </row>
    <row r="21" spans="1:9" ht="90.75" customHeight="1" x14ac:dyDescent="0.25">
      <c r="A21" s="54">
        <v>14</v>
      </c>
      <c r="B21" s="28" t="s">
        <v>58</v>
      </c>
      <c r="C21" s="17" t="s">
        <v>19</v>
      </c>
      <c r="D21" s="18">
        <v>1</v>
      </c>
      <c r="E21" s="19">
        <v>0</v>
      </c>
      <c r="F21" s="11">
        <v>0</v>
      </c>
      <c r="G21" s="19">
        <f t="shared" si="4"/>
        <v>0</v>
      </c>
      <c r="H21" s="20"/>
      <c r="I21" s="19">
        <f t="shared" si="5"/>
        <v>0</v>
      </c>
    </row>
    <row r="22" spans="1:9" ht="156.75" customHeight="1" x14ac:dyDescent="0.25">
      <c r="A22" s="54">
        <v>15</v>
      </c>
      <c r="B22" s="5" t="s">
        <v>59</v>
      </c>
      <c r="C22" s="17" t="s">
        <v>19</v>
      </c>
      <c r="D22" s="18">
        <v>1</v>
      </c>
      <c r="E22" s="19">
        <v>0</v>
      </c>
      <c r="F22" s="11">
        <v>0</v>
      </c>
      <c r="G22" s="19">
        <f t="shared" si="4"/>
        <v>0</v>
      </c>
      <c r="H22" s="20"/>
      <c r="I22" s="19">
        <f t="shared" si="5"/>
        <v>0</v>
      </c>
    </row>
    <row r="23" spans="1:9" ht="141.75" customHeight="1" x14ac:dyDescent="0.25">
      <c r="A23" s="54">
        <v>16</v>
      </c>
      <c r="B23" s="5" t="s">
        <v>40</v>
      </c>
      <c r="C23" s="17" t="s">
        <v>19</v>
      </c>
      <c r="D23" s="18">
        <v>1</v>
      </c>
      <c r="E23" s="19">
        <v>0</v>
      </c>
      <c r="F23" s="11">
        <v>0</v>
      </c>
      <c r="G23" s="19">
        <f t="shared" si="4"/>
        <v>0</v>
      </c>
      <c r="H23" s="20"/>
      <c r="I23" s="19">
        <f t="shared" si="5"/>
        <v>0</v>
      </c>
    </row>
    <row r="24" spans="1:9" ht="157.5" customHeight="1" x14ac:dyDescent="0.25">
      <c r="A24" s="54">
        <v>17</v>
      </c>
      <c r="B24" s="5" t="s">
        <v>41</v>
      </c>
      <c r="C24" s="17" t="s">
        <v>19</v>
      </c>
      <c r="D24" s="18">
        <v>1</v>
      </c>
      <c r="E24" s="19">
        <v>0</v>
      </c>
      <c r="F24" s="11">
        <v>0</v>
      </c>
      <c r="G24" s="19">
        <f t="shared" si="4"/>
        <v>0</v>
      </c>
      <c r="H24" s="20"/>
      <c r="I24" s="19">
        <f t="shared" si="5"/>
        <v>0</v>
      </c>
    </row>
    <row r="25" spans="1:9" ht="103.5" customHeight="1" x14ac:dyDescent="0.25">
      <c r="A25" s="54">
        <v>18</v>
      </c>
      <c r="B25" s="29" t="s">
        <v>42</v>
      </c>
      <c r="C25" s="30" t="s">
        <v>19</v>
      </c>
      <c r="D25" s="48">
        <v>1</v>
      </c>
      <c r="E25" s="19">
        <v>0</v>
      </c>
      <c r="F25" s="11">
        <v>0</v>
      </c>
      <c r="G25" s="19">
        <f t="shared" si="4"/>
        <v>0</v>
      </c>
      <c r="H25" s="20"/>
      <c r="I25" s="19">
        <f t="shared" si="5"/>
        <v>0</v>
      </c>
    </row>
    <row r="26" spans="1:9" ht="159" customHeight="1" x14ac:dyDescent="0.25">
      <c r="A26" s="54">
        <v>19</v>
      </c>
      <c r="B26" s="41" t="s">
        <v>51</v>
      </c>
      <c r="C26" s="30" t="s">
        <v>19</v>
      </c>
      <c r="D26" s="48">
        <v>1</v>
      </c>
      <c r="E26" s="19">
        <v>0</v>
      </c>
      <c r="F26" s="11">
        <v>0</v>
      </c>
      <c r="G26" s="19">
        <f t="shared" si="4"/>
        <v>0</v>
      </c>
      <c r="H26" s="20"/>
      <c r="I26" s="19">
        <f t="shared" si="5"/>
        <v>0</v>
      </c>
    </row>
    <row r="27" spans="1:9" ht="137.25" customHeight="1" x14ac:dyDescent="0.25">
      <c r="A27" s="54">
        <v>20</v>
      </c>
      <c r="B27" s="22" t="s">
        <v>77</v>
      </c>
      <c r="C27" s="30" t="s">
        <v>19</v>
      </c>
      <c r="D27" s="48">
        <v>1</v>
      </c>
      <c r="E27" s="19">
        <v>0</v>
      </c>
      <c r="F27" s="11">
        <v>0</v>
      </c>
      <c r="G27" s="19">
        <f t="shared" si="4"/>
        <v>0</v>
      </c>
      <c r="H27" s="20"/>
      <c r="I27" s="19">
        <f t="shared" si="5"/>
        <v>0</v>
      </c>
    </row>
    <row r="28" spans="1:9" ht="164.25" customHeight="1" x14ac:dyDescent="0.25">
      <c r="A28" s="52">
        <v>21</v>
      </c>
      <c r="B28" s="50" t="s">
        <v>60</v>
      </c>
      <c r="C28" s="30" t="s">
        <v>19</v>
      </c>
      <c r="D28" s="48">
        <v>1</v>
      </c>
      <c r="E28" s="19">
        <v>0</v>
      </c>
      <c r="F28" s="11">
        <v>0</v>
      </c>
      <c r="G28" s="19">
        <f t="shared" si="4"/>
        <v>0</v>
      </c>
      <c r="H28" s="20"/>
      <c r="I28" s="19">
        <f t="shared" si="5"/>
        <v>0</v>
      </c>
    </row>
    <row r="29" spans="1:9" ht="121.5" customHeight="1" x14ac:dyDescent="0.25">
      <c r="A29" s="52">
        <v>22</v>
      </c>
      <c r="B29" s="22" t="s">
        <v>34</v>
      </c>
      <c r="C29" s="30" t="s">
        <v>19</v>
      </c>
      <c r="D29" s="48">
        <v>1</v>
      </c>
      <c r="E29" s="19">
        <v>0</v>
      </c>
      <c r="F29" s="11">
        <v>0</v>
      </c>
      <c r="G29" s="19">
        <f t="shared" si="4"/>
        <v>0</v>
      </c>
      <c r="H29" s="20"/>
      <c r="I29" s="19">
        <f t="shared" si="5"/>
        <v>0</v>
      </c>
    </row>
    <row r="30" spans="1:9" ht="255" customHeight="1" x14ac:dyDescent="0.25">
      <c r="A30" s="53">
        <v>23</v>
      </c>
      <c r="B30" s="46" t="s">
        <v>61</v>
      </c>
      <c r="C30" s="47" t="s">
        <v>19</v>
      </c>
      <c r="D30" s="48">
        <v>1</v>
      </c>
      <c r="E30" s="19">
        <v>0</v>
      </c>
      <c r="F30" s="11">
        <v>0</v>
      </c>
      <c r="G30" s="19">
        <f t="shared" si="4"/>
        <v>0</v>
      </c>
      <c r="H30" s="20"/>
      <c r="I30" s="19">
        <f t="shared" si="5"/>
        <v>0</v>
      </c>
    </row>
    <row r="31" spans="1:9" ht="111" customHeight="1" x14ac:dyDescent="0.25">
      <c r="A31" s="54">
        <v>24</v>
      </c>
      <c r="B31" s="22" t="s">
        <v>43</v>
      </c>
      <c r="C31" s="2" t="s">
        <v>19</v>
      </c>
      <c r="D31" s="10">
        <v>1</v>
      </c>
      <c r="E31" s="19">
        <v>0</v>
      </c>
      <c r="F31" s="11">
        <v>0</v>
      </c>
      <c r="G31" s="19">
        <f t="shared" si="4"/>
        <v>0</v>
      </c>
      <c r="H31" s="20"/>
      <c r="I31" s="19">
        <f t="shared" si="5"/>
        <v>0</v>
      </c>
    </row>
    <row r="32" spans="1:9" ht="21.75" customHeight="1" x14ac:dyDescent="0.25">
      <c r="A32" s="61"/>
      <c r="B32" s="58" t="s">
        <v>25</v>
      </c>
      <c r="C32" s="57"/>
      <c r="D32" s="56"/>
      <c r="E32" s="19">
        <v>0</v>
      </c>
      <c r="F32" s="11">
        <v>0</v>
      </c>
      <c r="G32" s="19">
        <f t="shared" si="4"/>
        <v>0</v>
      </c>
      <c r="H32" s="20"/>
      <c r="I32" s="19">
        <f t="shared" si="5"/>
        <v>0</v>
      </c>
    </row>
    <row r="33" spans="1:9" ht="140.25" customHeight="1" x14ac:dyDescent="0.25">
      <c r="A33" s="52">
        <v>25</v>
      </c>
      <c r="B33" s="5" t="s">
        <v>62</v>
      </c>
      <c r="C33" s="17" t="s">
        <v>19</v>
      </c>
      <c r="D33" s="18">
        <v>1</v>
      </c>
      <c r="E33" s="19">
        <v>0</v>
      </c>
      <c r="F33" s="11">
        <v>0</v>
      </c>
      <c r="G33" s="19">
        <f t="shared" si="4"/>
        <v>0</v>
      </c>
      <c r="H33" s="20"/>
      <c r="I33" s="19">
        <f t="shared" si="5"/>
        <v>0</v>
      </c>
    </row>
    <row r="34" spans="1:9" ht="159.75" customHeight="1" x14ac:dyDescent="0.25">
      <c r="A34" s="52">
        <v>26</v>
      </c>
      <c r="B34" s="34" t="s">
        <v>63</v>
      </c>
      <c r="C34" s="17" t="s">
        <v>19</v>
      </c>
      <c r="D34" s="18">
        <v>1</v>
      </c>
      <c r="E34" s="19">
        <v>0</v>
      </c>
      <c r="F34" s="11">
        <v>0</v>
      </c>
      <c r="G34" s="19">
        <f t="shared" si="4"/>
        <v>0</v>
      </c>
      <c r="H34" s="20"/>
      <c r="I34" s="19">
        <f t="shared" si="5"/>
        <v>0</v>
      </c>
    </row>
    <row r="35" spans="1:9" ht="117" customHeight="1" x14ac:dyDescent="0.25">
      <c r="A35" s="52">
        <v>27</v>
      </c>
      <c r="B35" s="12" t="s">
        <v>64</v>
      </c>
      <c r="C35" s="17" t="s">
        <v>19</v>
      </c>
      <c r="D35" s="18">
        <v>1</v>
      </c>
      <c r="E35" s="19">
        <v>0</v>
      </c>
      <c r="F35" s="11">
        <v>0</v>
      </c>
      <c r="G35" s="19">
        <f t="shared" si="4"/>
        <v>0</v>
      </c>
      <c r="H35" s="20"/>
      <c r="I35" s="19">
        <f t="shared" si="5"/>
        <v>0</v>
      </c>
    </row>
    <row r="36" spans="1:9" ht="153.75" customHeight="1" x14ac:dyDescent="0.25">
      <c r="A36" s="52">
        <v>28</v>
      </c>
      <c r="B36" s="12" t="s">
        <v>65</v>
      </c>
      <c r="C36" s="17" t="s">
        <v>19</v>
      </c>
      <c r="D36" s="18">
        <v>1</v>
      </c>
      <c r="E36" s="19">
        <v>0</v>
      </c>
      <c r="F36" s="11">
        <v>0</v>
      </c>
      <c r="G36" s="19">
        <f t="shared" si="4"/>
        <v>0</v>
      </c>
      <c r="H36" s="20"/>
      <c r="I36" s="19">
        <f t="shared" si="5"/>
        <v>0</v>
      </c>
    </row>
    <row r="37" spans="1:9" ht="60.75" customHeight="1" x14ac:dyDescent="0.25">
      <c r="A37" s="52">
        <v>29</v>
      </c>
      <c r="B37" s="4" t="s">
        <v>71</v>
      </c>
      <c r="C37" s="33" t="s">
        <v>19</v>
      </c>
      <c r="D37" s="18">
        <v>1</v>
      </c>
      <c r="E37" s="19">
        <v>0</v>
      </c>
      <c r="F37" s="11">
        <v>0</v>
      </c>
      <c r="G37" s="19">
        <f t="shared" si="4"/>
        <v>0</v>
      </c>
      <c r="H37" s="20"/>
      <c r="I37" s="19">
        <f t="shared" si="5"/>
        <v>0</v>
      </c>
    </row>
    <row r="38" spans="1:9" ht="24.75" customHeight="1" x14ac:dyDescent="0.25">
      <c r="A38" s="61"/>
      <c r="B38" s="35" t="s">
        <v>27</v>
      </c>
      <c r="C38" s="57"/>
      <c r="D38" s="56"/>
      <c r="E38" s="19">
        <v>0</v>
      </c>
      <c r="F38" s="11">
        <v>0</v>
      </c>
      <c r="G38" s="19">
        <f t="shared" si="4"/>
        <v>0</v>
      </c>
      <c r="H38" s="20"/>
      <c r="I38" s="19">
        <f t="shared" si="5"/>
        <v>0</v>
      </c>
    </row>
    <row r="39" spans="1:9" ht="289.5" customHeight="1" x14ac:dyDescent="0.25">
      <c r="A39" s="52">
        <v>30</v>
      </c>
      <c r="B39" s="4" t="s">
        <v>66</v>
      </c>
      <c r="C39" s="33" t="s">
        <v>19</v>
      </c>
      <c r="D39" s="18">
        <v>1</v>
      </c>
      <c r="E39" s="19">
        <v>0</v>
      </c>
      <c r="F39" s="11">
        <v>0</v>
      </c>
      <c r="G39" s="19">
        <f t="shared" si="4"/>
        <v>0</v>
      </c>
      <c r="H39" s="20"/>
      <c r="I39" s="19">
        <f t="shared" si="5"/>
        <v>0</v>
      </c>
    </row>
    <row r="40" spans="1:9" ht="137.25" customHeight="1" x14ac:dyDescent="0.25">
      <c r="A40" s="52">
        <v>31</v>
      </c>
      <c r="B40" s="4" t="s">
        <v>67</v>
      </c>
      <c r="C40" s="33" t="s">
        <v>19</v>
      </c>
      <c r="D40" s="18">
        <v>1</v>
      </c>
      <c r="E40" s="19">
        <v>0</v>
      </c>
      <c r="F40" s="11">
        <v>0</v>
      </c>
      <c r="G40" s="19">
        <f t="shared" si="4"/>
        <v>0</v>
      </c>
      <c r="H40" s="20"/>
      <c r="I40" s="19">
        <f t="shared" si="5"/>
        <v>0</v>
      </c>
    </row>
    <row r="41" spans="1:9" ht="105.75" customHeight="1" x14ac:dyDescent="0.25">
      <c r="A41" s="52">
        <v>32</v>
      </c>
      <c r="B41" s="22" t="s">
        <v>35</v>
      </c>
      <c r="C41" s="33" t="s">
        <v>19</v>
      </c>
      <c r="D41" s="18">
        <v>1</v>
      </c>
      <c r="E41" s="19">
        <v>0</v>
      </c>
      <c r="F41" s="11">
        <v>0</v>
      </c>
      <c r="G41" s="19">
        <f t="shared" si="4"/>
        <v>0</v>
      </c>
      <c r="H41" s="20"/>
      <c r="I41" s="19">
        <f t="shared" si="5"/>
        <v>0</v>
      </c>
    </row>
    <row r="42" spans="1:9" ht="77.25" customHeight="1" x14ac:dyDescent="0.25">
      <c r="A42" s="52">
        <v>33</v>
      </c>
      <c r="B42" s="4" t="s">
        <v>68</v>
      </c>
      <c r="C42" s="33" t="s">
        <v>19</v>
      </c>
      <c r="D42" s="18">
        <v>1</v>
      </c>
      <c r="E42" s="19">
        <v>0</v>
      </c>
      <c r="F42" s="11">
        <v>0</v>
      </c>
      <c r="G42" s="19">
        <f t="shared" si="4"/>
        <v>0</v>
      </c>
      <c r="H42" s="20"/>
      <c r="I42" s="19">
        <f t="shared" si="5"/>
        <v>0</v>
      </c>
    </row>
    <row r="43" spans="1:9" ht="75" customHeight="1" x14ac:dyDescent="0.25">
      <c r="A43" s="52">
        <v>34</v>
      </c>
      <c r="B43" s="4" t="s">
        <v>44</v>
      </c>
      <c r="C43" s="33" t="s">
        <v>19</v>
      </c>
      <c r="D43" s="18">
        <v>1</v>
      </c>
      <c r="E43" s="19">
        <v>0</v>
      </c>
      <c r="F43" s="11">
        <v>0</v>
      </c>
      <c r="G43" s="19">
        <f t="shared" si="4"/>
        <v>0</v>
      </c>
      <c r="H43" s="20"/>
      <c r="I43" s="19">
        <f t="shared" si="5"/>
        <v>0</v>
      </c>
    </row>
    <row r="44" spans="1:9" ht="22.5" customHeight="1" x14ac:dyDescent="0.25">
      <c r="A44" s="61"/>
      <c r="B44" s="35" t="s">
        <v>26</v>
      </c>
      <c r="C44" s="57"/>
      <c r="D44" s="56"/>
      <c r="E44" s="19">
        <v>0</v>
      </c>
      <c r="F44" s="11">
        <v>0</v>
      </c>
      <c r="G44" s="19">
        <f t="shared" si="4"/>
        <v>0</v>
      </c>
      <c r="H44" s="20"/>
      <c r="I44" s="19">
        <f t="shared" si="5"/>
        <v>0</v>
      </c>
    </row>
    <row r="45" spans="1:9" ht="153" customHeight="1" x14ac:dyDescent="0.25">
      <c r="A45" s="52">
        <v>35</v>
      </c>
      <c r="B45" s="4" t="s">
        <v>69</v>
      </c>
      <c r="C45" s="33" t="s">
        <v>19</v>
      </c>
      <c r="D45" s="18">
        <v>1</v>
      </c>
      <c r="E45" s="19">
        <v>0</v>
      </c>
      <c r="F45" s="11">
        <v>0</v>
      </c>
      <c r="G45" s="19">
        <f t="shared" si="4"/>
        <v>0</v>
      </c>
      <c r="H45" s="20"/>
      <c r="I45" s="19">
        <f t="shared" si="5"/>
        <v>0</v>
      </c>
    </row>
    <row r="46" spans="1:9" ht="139.5" customHeight="1" x14ac:dyDescent="0.25">
      <c r="A46" s="52">
        <v>36</v>
      </c>
      <c r="B46" s="4" t="s">
        <v>45</v>
      </c>
      <c r="C46" s="17" t="s">
        <v>19</v>
      </c>
      <c r="D46" s="18">
        <v>1</v>
      </c>
      <c r="E46" s="19">
        <v>0</v>
      </c>
      <c r="F46" s="11">
        <v>0</v>
      </c>
      <c r="G46" s="19">
        <f t="shared" si="4"/>
        <v>0</v>
      </c>
      <c r="H46" s="20"/>
      <c r="I46" s="19">
        <f t="shared" si="5"/>
        <v>0</v>
      </c>
    </row>
    <row r="47" spans="1:9" ht="53.45" customHeight="1" x14ac:dyDescent="0.25">
      <c r="A47" s="52">
        <v>37</v>
      </c>
      <c r="B47" s="4" t="s">
        <v>70</v>
      </c>
      <c r="C47" s="33" t="s">
        <v>19</v>
      </c>
      <c r="D47" s="18">
        <v>1</v>
      </c>
      <c r="E47" s="19">
        <v>0</v>
      </c>
      <c r="F47" s="11">
        <v>0</v>
      </c>
      <c r="G47" s="19">
        <f t="shared" si="4"/>
        <v>0</v>
      </c>
      <c r="H47" s="20"/>
      <c r="I47" s="19">
        <f t="shared" si="5"/>
        <v>0</v>
      </c>
    </row>
    <row r="48" spans="1:9" ht="21" customHeight="1" x14ac:dyDescent="0.25">
      <c r="A48" s="61"/>
      <c r="B48" s="36" t="s">
        <v>28</v>
      </c>
      <c r="C48" s="57"/>
      <c r="D48" s="56"/>
      <c r="E48" s="19">
        <v>0</v>
      </c>
      <c r="F48" s="11">
        <v>0</v>
      </c>
      <c r="G48" s="19">
        <f t="shared" si="4"/>
        <v>0</v>
      </c>
      <c r="H48" s="20"/>
      <c r="I48" s="19">
        <f t="shared" si="5"/>
        <v>0</v>
      </c>
    </row>
    <row r="49" spans="1:13" ht="284.25" customHeight="1" x14ac:dyDescent="0.25">
      <c r="A49" s="52">
        <v>38</v>
      </c>
      <c r="B49" s="4" t="s">
        <v>72</v>
      </c>
      <c r="C49" s="33" t="s">
        <v>19</v>
      </c>
      <c r="D49" s="18">
        <v>1</v>
      </c>
      <c r="E49" s="19">
        <v>0</v>
      </c>
      <c r="F49" s="11">
        <v>0</v>
      </c>
      <c r="G49" s="19">
        <f t="shared" si="4"/>
        <v>0</v>
      </c>
      <c r="H49" s="20"/>
      <c r="I49" s="19">
        <f t="shared" si="5"/>
        <v>0</v>
      </c>
    </row>
    <row r="50" spans="1:13" ht="149.25" customHeight="1" x14ac:dyDescent="0.25">
      <c r="A50" s="52">
        <v>39</v>
      </c>
      <c r="B50" s="4" t="s">
        <v>73</v>
      </c>
      <c r="C50" s="33" t="s">
        <v>19</v>
      </c>
      <c r="D50" s="18">
        <v>1</v>
      </c>
      <c r="E50" s="19">
        <v>0</v>
      </c>
      <c r="F50" s="11">
        <v>0</v>
      </c>
      <c r="G50" s="19">
        <f t="shared" si="4"/>
        <v>0</v>
      </c>
      <c r="H50" s="20"/>
      <c r="I50" s="19">
        <f t="shared" si="5"/>
        <v>0</v>
      </c>
    </row>
    <row r="51" spans="1:13" ht="105" customHeight="1" x14ac:dyDescent="0.25">
      <c r="A51" s="52">
        <v>40</v>
      </c>
      <c r="B51" s="22" t="s">
        <v>35</v>
      </c>
      <c r="C51" s="33" t="s">
        <v>19</v>
      </c>
      <c r="D51" s="18">
        <v>1</v>
      </c>
      <c r="E51" s="19">
        <v>0</v>
      </c>
      <c r="F51" s="11">
        <v>0</v>
      </c>
      <c r="G51" s="19">
        <f t="shared" si="4"/>
        <v>0</v>
      </c>
      <c r="H51" s="20"/>
      <c r="I51" s="19">
        <f t="shared" si="5"/>
        <v>0</v>
      </c>
    </row>
    <row r="52" spans="1:13" ht="67.5" customHeight="1" x14ac:dyDescent="0.25">
      <c r="A52" s="52">
        <v>41</v>
      </c>
      <c r="B52" s="4" t="s">
        <v>74</v>
      </c>
      <c r="C52" s="33" t="s">
        <v>19</v>
      </c>
      <c r="D52" s="18">
        <v>2</v>
      </c>
      <c r="E52" s="19">
        <v>0</v>
      </c>
      <c r="F52" s="11">
        <v>0</v>
      </c>
      <c r="G52" s="19">
        <f t="shared" si="4"/>
        <v>0</v>
      </c>
      <c r="H52" s="20"/>
      <c r="I52" s="19">
        <f t="shared" si="5"/>
        <v>0</v>
      </c>
    </row>
    <row r="53" spans="1:13" ht="21.75" customHeight="1" x14ac:dyDescent="0.25">
      <c r="A53" s="61"/>
      <c r="B53" s="35" t="s">
        <v>30</v>
      </c>
      <c r="C53" s="57"/>
      <c r="D53" s="56"/>
      <c r="E53" s="19">
        <v>0</v>
      </c>
      <c r="F53" s="11">
        <v>0</v>
      </c>
      <c r="G53" s="19">
        <f t="shared" si="4"/>
        <v>0</v>
      </c>
      <c r="H53" s="20"/>
      <c r="I53" s="19">
        <f t="shared" si="5"/>
        <v>0</v>
      </c>
    </row>
    <row r="54" spans="1:13" ht="138.75" customHeight="1" x14ac:dyDescent="0.25">
      <c r="A54" s="52">
        <v>42</v>
      </c>
      <c r="B54" s="14" t="s">
        <v>46</v>
      </c>
      <c r="C54" s="17" t="s">
        <v>19</v>
      </c>
      <c r="D54" s="18">
        <v>1</v>
      </c>
      <c r="E54" s="19">
        <v>0</v>
      </c>
      <c r="F54" s="11">
        <v>0</v>
      </c>
      <c r="G54" s="19">
        <f t="shared" si="4"/>
        <v>0</v>
      </c>
      <c r="H54" s="20"/>
      <c r="I54" s="19">
        <f t="shared" si="5"/>
        <v>0</v>
      </c>
    </row>
    <row r="55" spans="1:13" ht="159" customHeight="1" x14ac:dyDescent="0.25">
      <c r="A55" s="52">
        <v>43</v>
      </c>
      <c r="B55" s="4" t="s">
        <v>75</v>
      </c>
      <c r="C55" s="17" t="s">
        <v>19</v>
      </c>
      <c r="D55" s="18">
        <v>1</v>
      </c>
      <c r="E55" s="19">
        <v>0</v>
      </c>
      <c r="F55" s="11">
        <v>0</v>
      </c>
      <c r="G55" s="19">
        <f t="shared" si="4"/>
        <v>0</v>
      </c>
      <c r="H55" s="20"/>
      <c r="I55" s="19">
        <f t="shared" si="5"/>
        <v>0</v>
      </c>
    </row>
    <row r="56" spans="1:13" ht="102.75" customHeight="1" x14ac:dyDescent="0.25">
      <c r="A56" s="52">
        <v>44</v>
      </c>
      <c r="B56" s="22" t="s">
        <v>35</v>
      </c>
      <c r="C56" s="33" t="s">
        <v>19</v>
      </c>
      <c r="D56" s="18">
        <v>1</v>
      </c>
      <c r="E56" s="19">
        <v>0</v>
      </c>
      <c r="F56" s="11">
        <v>0</v>
      </c>
      <c r="G56" s="19">
        <f t="shared" si="4"/>
        <v>0</v>
      </c>
      <c r="H56" s="20"/>
      <c r="I56" s="19">
        <f t="shared" si="5"/>
        <v>0</v>
      </c>
    </row>
    <row r="57" spans="1:13" ht="54" customHeight="1" x14ac:dyDescent="0.25">
      <c r="A57" s="52">
        <v>45</v>
      </c>
      <c r="B57" s="4" t="s">
        <v>76</v>
      </c>
      <c r="C57" s="33" t="s">
        <v>19</v>
      </c>
      <c r="D57" s="18">
        <v>1</v>
      </c>
      <c r="E57" s="19">
        <v>0</v>
      </c>
      <c r="F57" s="11">
        <v>0</v>
      </c>
      <c r="G57" s="19">
        <f t="shared" si="4"/>
        <v>0</v>
      </c>
      <c r="H57" s="20"/>
      <c r="I57" s="19">
        <f t="shared" si="5"/>
        <v>0</v>
      </c>
    </row>
    <row r="58" spans="1:13" ht="21.75" customHeight="1" x14ac:dyDescent="0.25">
      <c r="A58" s="61"/>
      <c r="B58" s="36" t="s">
        <v>29</v>
      </c>
      <c r="C58" s="57"/>
      <c r="D58" s="56"/>
      <c r="E58" s="19">
        <v>0</v>
      </c>
      <c r="F58" s="11">
        <v>0</v>
      </c>
      <c r="G58" s="19">
        <f t="shared" si="4"/>
        <v>0</v>
      </c>
      <c r="H58" s="20"/>
      <c r="I58" s="19">
        <f t="shared" si="5"/>
        <v>0</v>
      </c>
    </row>
    <row r="59" spans="1:13" ht="180" customHeight="1" x14ac:dyDescent="0.25">
      <c r="A59" s="52">
        <v>46</v>
      </c>
      <c r="B59" s="37" t="s">
        <v>36</v>
      </c>
      <c r="C59" s="30" t="s">
        <v>19</v>
      </c>
      <c r="D59" s="48">
        <v>1</v>
      </c>
      <c r="E59" s="19">
        <v>0</v>
      </c>
      <c r="F59" s="11">
        <v>0</v>
      </c>
      <c r="G59" s="19">
        <f t="shared" si="4"/>
        <v>0</v>
      </c>
      <c r="H59" s="20"/>
      <c r="I59" s="19">
        <f t="shared" si="5"/>
        <v>0</v>
      </c>
    </row>
    <row r="60" spans="1:13" ht="103.5" customHeight="1" x14ac:dyDescent="0.25">
      <c r="A60" s="52">
        <v>47</v>
      </c>
      <c r="B60" s="3" t="s">
        <v>47</v>
      </c>
      <c r="C60" s="2" t="s">
        <v>19</v>
      </c>
      <c r="D60" s="10">
        <v>1</v>
      </c>
      <c r="E60" s="19">
        <v>0</v>
      </c>
      <c r="F60" s="11">
        <v>0</v>
      </c>
      <c r="G60" s="19">
        <f t="shared" si="4"/>
        <v>0</v>
      </c>
      <c r="H60" s="20"/>
      <c r="I60" s="19">
        <f t="shared" si="5"/>
        <v>0</v>
      </c>
    </row>
    <row r="61" spans="1:13" ht="121.5" customHeight="1" x14ac:dyDescent="0.25">
      <c r="A61" s="52">
        <v>48</v>
      </c>
      <c r="B61" s="5" t="s">
        <v>48</v>
      </c>
      <c r="C61" s="17" t="s">
        <v>19</v>
      </c>
      <c r="D61" s="18">
        <v>1</v>
      </c>
      <c r="E61" s="19">
        <v>0</v>
      </c>
      <c r="F61" s="11">
        <v>0</v>
      </c>
      <c r="G61" s="19">
        <f t="shared" si="4"/>
        <v>0</v>
      </c>
      <c r="H61" s="20"/>
      <c r="I61" s="19">
        <f t="shared" si="5"/>
        <v>0</v>
      </c>
    </row>
    <row r="62" spans="1:13" ht="20.25" customHeight="1" x14ac:dyDescent="0.25">
      <c r="A62" s="6"/>
      <c r="B62" s="7" t="s">
        <v>22</v>
      </c>
      <c r="C62" s="8"/>
      <c r="D62" s="42"/>
      <c r="E62" s="43"/>
      <c r="F62" s="31" t="s">
        <v>21</v>
      </c>
      <c r="G62" s="45">
        <f>SUM(G6:G61)</f>
        <v>0</v>
      </c>
      <c r="H62" s="32" t="s">
        <v>18</v>
      </c>
      <c r="I62" s="45">
        <f>SUM(I6:I61)</f>
        <v>0</v>
      </c>
      <c r="K62" s="71"/>
      <c r="L62" s="72"/>
      <c r="M62" s="44"/>
    </row>
    <row r="64" spans="1:13" ht="23.25" x14ac:dyDescent="0.35">
      <c r="B64" s="65" t="s">
        <v>81</v>
      </c>
    </row>
    <row r="65" spans="2:10" ht="60.75" customHeight="1" x14ac:dyDescent="0.3">
      <c r="B65" s="63" t="s">
        <v>82</v>
      </c>
      <c r="E65" s="73"/>
      <c r="F65" s="74"/>
      <c r="I65" s="51"/>
      <c r="J65" s="62"/>
    </row>
    <row r="66" spans="2:10" ht="22.5" customHeight="1" x14ac:dyDescent="0.25">
      <c r="B66" s="64"/>
      <c r="I66" s="1"/>
    </row>
    <row r="67" spans="2:10" x14ac:dyDescent="0.25">
      <c r="B67" s="59"/>
    </row>
    <row r="68" spans="2:10" x14ac:dyDescent="0.25">
      <c r="B68" s="66" t="s">
        <v>80</v>
      </c>
    </row>
    <row r="69" spans="2:10" x14ac:dyDescent="0.25">
      <c r="B69" s="67"/>
    </row>
    <row r="70" spans="2:10" x14ac:dyDescent="0.25">
      <c r="B70" s="67"/>
    </row>
    <row r="71" spans="2:10" x14ac:dyDescent="0.25">
      <c r="B71" s="67"/>
    </row>
    <row r="72" spans="2:10" x14ac:dyDescent="0.25">
      <c r="B72" s="67"/>
    </row>
    <row r="73" spans="2:10" x14ac:dyDescent="0.25">
      <c r="B73" s="67"/>
    </row>
    <row r="74" spans="2:10" x14ac:dyDescent="0.25">
      <c r="B74" s="67"/>
    </row>
  </sheetData>
  <mergeCells count="5">
    <mergeCell ref="B68:B74"/>
    <mergeCell ref="A1:C1"/>
    <mergeCell ref="B2:I2"/>
    <mergeCell ref="K62:L62"/>
    <mergeCell ref="E65:F65"/>
  </mergeCells>
  <phoneticPr fontId="4" type="noConversion"/>
  <pageMargins left="0.70866141732283472" right="0.70866141732283472" top="0.15748031496062992" bottom="0.15748031496062992" header="0.31496062992125984" footer="0.31496062992125984"/>
  <pageSetup paperSize="9" scale="67" fitToHeight="0" orientation="landscape" r:id="rId1"/>
  <ignoredErrors>
    <ignoredError sqref="A6: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5 WYPOSAŻENIE KUCHNI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2024-12-11T07:33:06Z</cp:lastPrinted>
  <dcterms:created xsi:type="dcterms:W3CDTF">2016-10-11T09:18:05Z</dcterms:created>
  <dcterms:modified xsi:type="dcterms:W3CDTF">2024-12-17T13:45:19Z</dcterms:modified>
</cp:coreProperties>
</file>